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432" windowWidth="20736" windowHeight="6168" tabRatio="730" activeTab="6"/>
  </bookViews>
  <sheets>
    <sheet name="1.1 (ЧМ) " sheetId="68" r:id="rId1"/>
    <sheet name="1.2 (ЧП) " sheetId="69" r:id="rId2"/>
    <sheet name="1.3 (ПЛ)" sheetId="3" r:id="rId3"/>
    <sheet name="1.4 (ГР)" sheetId="4" r:id="rId4"/>
    <sheet name="1.6 (КВР)" sheetId="5" r:id="rId5"/>
    <sheet name="2.1 (ОУ)" sheetId="75" r:id="rId6"/>
    <sheet name="3.1 (ЮЛ.ИП)" sheetId="7" r:id="rId7"/>
    <sheet name="3.1 (ЮЛ.ИП) (2)" sheetId="30" r:id="rId8"/>
    <sheet name="3.2 (СО)" sheetId="8" r:id="rId9"/>
    <sheet name="4.1(ДК) лось  (2)" sheetId="86" r:id="rId10"/>
    <sheet name="4.1(ДК) кабан " sheetId="94" r:id="rId11"/>
    <sheet name="4.1(ДК) косуля " sheetId="52" r:id="rId12"/>
    <sheet name="4.2 бобр" sheetId="78" r:id="rId13"/>
    <sheet name="4.2 куница" sheetId="79" r:id="rId14"/>
    <sheet name="4.2 заяц-русак" sheetId="77" r:id="rId15"/>
    <sheet name="4.2 лисица" sheetId="76" r:id="rId16"/>
    <sheet name="4.2 корсак" sheetId="80" r:id="rId17"/>
    <sheet name="4.2 енот.собака" sheetId="82" r:id="rId18"/>
    <sheet name="4.2 ондатра" sheetId="83" r:id="rId19"/>
    <sheet name="4.2сурок" sheetId="84" r:id="rId20"/>
    <sheet name="4.2 барсук" sheetId="81" r:id="rId21"/>
    <sheet name="4.3 глухарь" sheetId="67" r:id="rId22"/>
    <sheet name="4.3 тетерев" sheetId="11" r:id="rId23"/>
    <sheet name="4.3 вальдшнеп" sheetId="32" r:id="rId24"/>
    <sheet name="4.3 кряква" sheetId="33" r:id="rId25"/>
    <sheet name="4.3 чирок свист" sheetId="42" r:id="rId26"/>
    <sheet name="4.3 чирок треск" sheetId="43" r:id="rId27"/>
    <sheet name="4.3 нырок бв" sheetId="38" r:id="rId28"/>
    <sheet name="4.3 широконоска" sheetId="55" r:id="rId29"/>
    <sheet name="4.3 шилохвость" sheetId="61" r:id="rId30"/>
    <sheet name="4.3 свиязь" sheetId="44" r:id="rId31"/>
    <sheet name="4.3 чернеть" sheetId="59" r:id="rId32"/>
    <sheet name="4.3 лысуха" sheetId="63" r:id="rId33"/>
    <sheet name="4.3 гуменник" sheetId="34" r:id="rId34"/>
    <sheet name="4.3 гусь белолобый" sheetId="36" r:id="rId35"/>
    <sheet name="4.3 гусь серый" sheetId="35" r:id="rId36"/>
    <sheet name="4.3 бекас" sheetId="62" r:id="rId37"/>
    <sheet name="4.3 дупель" sheetId="93" r:id="rId38"/>
    <sheet name="4.3 гаршнеп" sheetId="88" r:id="rId39"/>
    <sheet name="4.3 вяхирь" sheetId="89" r:id="rId40"/>
    <sheet name="4.3 голубь сизый" sheetId="90" r:id="rId41"/>
    <sheet name="4.3 перепел" sheetId="57" r:id="rId42"/>
    <sheet name="4.3 куропатка серая" sheetId="92" r:id="rId43"/>
    <sheet name="4.3 ворона серая" sheetId="65" r:id="rId44"/>
    <sheet name="4.4 гр птиц утки" sheetId="37" r:id="rId45"/>
    <sheet name="4.4 гр птиц гуси" sheetId="40" r:id="rId46"/>
    <sheet name="4.4 гр птиц кулики" sheetId="87" r:id="rId47"/>
    <sheet name="4.4 гр птиц голуби" sheetId="58" r:id="rId48"/>
    <sheet name="4.4 гр птиц горлицы" sheetId="91" r:id="rId49"/>
    <sheet name="4.5(ДВ)" sheetId="50" r:id="rId50"/>
    <sheet name="4.6 (ДМ)" sheetId="14" r:id="rId51"/>
    <sheet name="4.7 (НД)" sheetId="15" r:id="rId52"/>
    <sheet name="5.1 (ВР)" sheetId="16" r:id="rId53"/>
    <sheet name="5.2 (РЧ) лисица" sheetId="17" r:id="rId54"/>
    <sheet name="5.2 (РЧ) волк" sheetId="103" r:id="rId55"/>
    <sheet name="5.2 (РЧ) кабан" sheetId="72" r:id="rId56"/>
    <sheet name="5.2 (РЧ) лось" sheetId="73" r:id="rId57"/>
    <sheet name="5.2 (РЧ) рысь" sheetId="74" r:id="rId58"/>
    <sheet name="5.2 (РЧ) сурок" sheetId="105" r:id="rId59"/>
    <sheet name="5.2 (РЧ) бобр" sheetId="104" r:id="rId60"/>
    <sheet name="5.3 (ВО)" sheetId="41" r:id="rId61"/>
    <sheet name="6.1 (ОУХ)" sheetId="19" r:id="rId62"/>
    <sheet name="7.1 (ОХ)" sheetId="20" r:id="rId63"/>
    <sheet name="8.1 (ИО)" sheetId="21" r:id="rId64"/>
    <sheet name="8.2 (Д-НИО)" sheetId="22" r:id="rId65"/>
    <sheet name="8.3 (НОР)" sheetId="23" r:id="rId66"/>
    <sheet name="8.4 (НТБ)" sheetId="24" r:id="rId67"/>
    <sheet name="8.5 (ВВ)" sheetId="25" r:id="rId68"/>
  </sheets>
  <definedNames>
    <definedName name="sub_1101" localSheetId="0">'1.1 (ЧМ) '!$A$8</definedName>
    <definedName name="sub_1201" localSheetId="1">'1.2 (ЧП) '!$A$8</definedName>
    <definedName name="sub_3101" localSheetId="6">'3.1 (ЮЛ.ИП)'!$A$8</definedName>
    <definedName name="sub_3101" localSheetId="7">'3.1 (ЮЛ.ИП) (2)'!$A$2</definedName>
    <definedName name="sub_4601" localSheetId="49">'4.5(ДВ)'!#REF!</definedName>
    <definedName name="sub_4601" localSheetId="50">'4.6 (ДМ)'!$A$11</definedName>
    <definedName name="sub_4701" localSheetId="51">'4.7 (НД)'!$A$9</definedName>
    <definedName name="sub_7101" localSheetId="62">'7.1 (ОХ)'!$A$8</definedName>
    <definedName name="sub_8101" localSheetId="63">'8.1 (ИО)'!$A$9</definedName>
    <definedName name="sub_8102" localSheetId="63">'8.1 (ИО)'!$A$12</definedName>
    <definedName name="sub_9001" localSheetId="0">'1.1 (ЧМ) '!#REF!</definedName>
    <definedName name="sub_9014" localSheetId="10">'4.1(ДК) кабан '!#REF!</definedName>
    <definedName name="sub_9014" localSheetId="11">'4.1(ДК) косуля '!#REF!</definedName>
    <definedName name="sub_9014" localSheetId="9">'4.1(ДК) лось  (2)'!#REF!</definedName>
    <definedName name="sub_9015" localSheetId="10">'4.1(ДК) кабан '!#REF!</definedName>
    <definedName name="sub_9015" localSheetId="11">'4.1(ДК) косуля '!#REF!</definedName>
    <definedName name="sub_9015" localSheetId="9">'4.1(ДК) лось  (2)'!#REF!</definedName>
    <definedName name="sub_9017" localSheetId="15">'4.2 лисица'!$A$159</definedName>
    <definedName name="sub_9018" localSheetId="15">'4.2 лисица'!$A$160</definedName>
    <definedName name="sub_9019" localSheetId="15">'4.2 лисица'!$A$161</definedName>
    <definedName name="_xlnm.Print_Area" localSheetId="0">'1.1 (ЧМ) '!$A$1:$X$209</definedName>
    <definedName name="_xlnm.Print_Area" localSheetId="1">'1.2 (ЧП) '!$A$1:$Y$209</definedName>
    <definedName name="_xlnm.Print_Area" localSheetId="2">'1.3 (ПЛ)'!$A$1:$N$22</definedName>
    <definedName name="_xlnm.Print_Area" localSheetId="3">'1.4 (ГР)'!$A$1:$R$22</definedName>
    <definedName name="_xlnm.Print_Area" localSheetId="5">'2.1 (ОУ)'!$A$1:$N$63</definedName>
    <definedName name="_xlnm.Print_Area" localSheetId="6">'3.1 (ЮЛ.ИП)'!$A$1:$L$186</definedName>
    <definedName name="_xlnm.Print_Area" localSheetId="7">'3.1 (ЮЛ.ИП) (2)'!$A$1:$K$79</definedName>
    <definedName name="_xlnm.Print_Area" localSheetId="10">'4.1(ДК) кабан '!$A$1:$P$163</definedName>
    <definedName name="_xlnm.Print_Area" localSheetId="9">'4.1(ДК) лось  (2)'!$A$1:$P$164</definedName>
    <definedName name="_xlnm.Print_Area" localSheetId="20">'4.2 барсук'!$A$1:$H$160</definedName>
    <definedName name="_xlnm.Print_Area" localSheetId="12">'4.2 бобр'!$A$1:$F$162</definedName>
    <definedName name="_xlnm.Print_Area" localSheetId="17">'4.2 енот.собака'!$B$1:$H$160</definedName>
    <definedName name="_xlnm.Print_Area" localSheetId="14">'4.2 заяц-русак'!$A$1:$G$160</definedName>
    <definedName name="_xlnm.Print_Area" localSheetId="16">'4.2 корсак'!$B$1:$H$160</definedName>
    <definedName name="_xlnm.Print_Area" localSheetId="13">'4.2 куница'!$A$1:$F$161</definedName>
    <definedName name="_xlnm.Print_Area" localSheetId="15">'4.2 лисица'!$A$1:$G$161</definedName>
    <definedName name="_xlnm.Print_Area" localSheetId="18">'4.2 ондатра'!$A$1:$H$160</definedName>
    <definedName name="_xlnm.Print_Area" localSheetId="19">'4.2сурок'!$B$1:$H$160</definedName>
    <definedName name="_xlnm.Print_Area" localSheetId="36">'4.3 бекас'!$A$1:$K$161</definedName>
    <definedName name="_xlnm.Print_Area" localSheetId="23">'4.3 вальдшнеп'!$A$1:$K$161</definedName>
    <definedName name="_xlnm.Print_Area" localSheetId="43">'4.3 ворона серая'!$A$1:$K$161</definedName>
    <definedName name="_xlnm.Print_Area" localSheetId="39">'4.3 вяхирь'!$A$1:$K$161</definedName>
    <definedName name="_xlnm.Print_Area" localSheetId="38">'4.3 гаршнеп'!$A$1:$K$161</definedName>
    <definedName name="_xlnm.Print_Area" localSheetId="21">'4.3 глухарь'!$A$1:$K$161</definedName>
    <definedName name="_xlnm.Print_Area" localSheetId="40">'4.3 голубь сизый'!$A$1:$J$161</definedName>
    <definedName name="_xlnm.Print_Area" localSheetId="33">'4.3 гуменник'!$A$1:$K$161</definedName>
    <definedName name="_xlnm.Print_Area" localSheetId="34">'4.3 гусь белолобый'!$A$1:$K$161</definedName>
    <definedName name="_xlnm.Print_Area" localSheetId="35">'4.3 гусь серый'!$A$1:$K$161</definedName>
    <definedName name="_xlnm.Print_Area" localSheetId="37">'4.3 дупель'!$A$1:$K$161</definedName>
    <definedName name="_xlnm.Print_Area" localSheetId="24">'4.3 кряква'!$A$1:$K$161</definedName>
    <definedName name="_xlnm.Print_Area" localSheetId="42">'4.3 куропатка серая'!$A$1:$K$161</definedName>
    <definedName name="_xlnm.Print_Area" localSheetId="32">'4.3 лысуха'!$A$1:$K$160</definedName>
    <definedName name="_xlnm.Print_Area" localSheetId="27">'4.3 нырок бв'!$A$1:$K$161</definedName>
    <definedName name="_xlnm.Print_Area" localSheetId="41">'4.3 перепел'!$A$1:$J$161</definedName>
    <definedName name="_xlnm.Print_Area" localSheetId="30">'4.3 свиязь'!$A$1:$K$161</definedName>
    <definedName name="_xlnm.Print_Area" localSheetId="22">'4.3 тетерев'!$A$1:$K$161</definedName>
    <definedName name="_xlnm.Print_Area" localSheetId="31">'4.3 чернеть'!$A$1:$K$161</definedName>
    <definedName name="_xlnm.Print_Area" localSheetId="25">'4.3 чирок свист'!$A$1:$K$161</definedName>
    <definedName name="_xlnm.Print_Area" localSheetId="26">'4.3 чирок треск'!$A$1:$K$161</definedName>
    <definedName name="_xlnm.Print_Area" localSheetId="29">'4.3 шилохвость'!$A$1:$K$161</definedName>
    <definedName name="_xlnm.Print_Area" localSheetId="28">'4.3 широконоска'!$A$1:$K$161</definedName>
    <definedName name="_xlnm.Print_Area" localSheetId="47">'4.4 гр птиц голуби'!$A$1:$K$161</definedName>
    <definedName name="_xlnm.Print_Area" localSheetId="48">'4.4 гр птиц горлицы'!$A$1:$K$161</definedName>
    <definedName name="_xlnm.Print_Area" localSheetId="45">'4.4 гр птиц гуси'!$A$1:$K$161</definedName>
    <definedName name="_xlnm.Print_Area" localSheetId="46">'4.4 гр птиц кулики'!$A$1:$K$161</definedName>
    <definedName name="_xlnm.Print_Area" localSheetId="44">'4.4 гр птиц утки'!$A$1:$K$162</definedName>
    <definedName name="_xlnm.Print_Area" localSheetId="49">'4.5(ДВ)'!$A$1:$L$160</definedName>
    <definedName name="_xlnm.Print_Area" localSheetId="50">'4.6 (ДМ)'!$A$1:$G$34</definedName>
    <definedName name="_xlnm.Print_Area" localSheetId="52">'5.1 (ВР)'!$A$1:$I$40</definedName>
    <definedName name="_xlnm.Print_Area" localSheetId="59">'5.2 (РЧ) бобр'!$A$1:$L$23</definedName>
    <definedName name="_xlnm.Print_Area" localSheetId="54">'5.2 (РЧ) волк'!$A$1:$L$160</definedName>
    <definedName name="_xlnm.Print_Area" localSheetId="55">'5.2 (РЧ) кабан'!$A$1:$L$97</definedName>
    <definedName name="_xlnm.Print_Area" localSheetId="53">'5.2 (РЧ) лисица'!$A$1:$L$160</definedName>
    <definedName name="_xlnm.Print_Area" localSheetId="56">'5.2 (РЧ) лось'!$A$1:$L$21</definedName>
    <definedName name="_xlnm.Print_Area" localSheetId="57">'5.2 (РЧ) рысь'!$A$1:$L$22</definedName>
    <definedName name="_xlnm.Print_Area" localSheetId="58">'5.2 (РЧ) сурок'!$A$1:$L$21</definedName>
    <definedName name="_xlnm.Print_Area" localSheetId="60">'5.3 (ВО)'!$A$1:$H$23</definedName>
    <definedName name="_xlnm.Print_Area" localSheetId="61">'6.1 (ОУХ)'!$A$1:$E$83</definedName>
    <definedName name="_xlnm.Print_Area" localSheetId="62">'7.1 (ОХ)'!$A$1:$L$35</definedName>
    <definedName name="_xlnm.Print_Area" localSheetId="67">'8.5 (ВВ)'!$A$1:$E$22</definedName>
  </definedNames>
  <calcPr calcId="145621"/>
</workbook>
</file>

<file path=xl/calcChain.xml><?xml version="1.0" encoding="utf-8"?>
<calcChain xmlns="http://schemas.openxmlformats.org/spreadsheetml/2006/main">
  <c r="F54" i="68" l="1"/>
  <c r="F74" i="30" l="1"/>
  <c r="F53" i="30"/>
  <c r="D17" i="25" l="1"/>
  <c r="C17" i="25"/>
  <c r="F67" i="30" l="1"/>
  <c r="F23" i="30" l="1"/>
  <c r="G15" i="105" l="1"/>
  <c r="G16" i="104"/>
  <c r="G153" i="103" l="1"/>
  <c r="G153" i="17" l="1"/>
  <c r="J16" i="50" l="1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2" i="50"/>
  <c r="J53" i="50"/>
  <c r="J54" i="50"/>
  <c r="J55" i="50"/>
  <c r="J56" i="50"/>
  <c r="J57" i="50"/>
  <c r="J58" i="50"/>
  <c r="J59" i="50"/>
  <c r="J60" i="50"/>
  <c r="J61" i="50"/>
  <c r="J62" i="50"/>
  <c r="J63" i="50"/>
  <c r="J64" i="50"/>
  <c r="J65" i="50"/>
  <c r="J66" i="50"/>
  <c r="J67" i="50"/>
  <c r="J68" i="50"/>
  <c r="J69" i="50"/>
  <c r="J70" i="50"/>
  <c r="J71" i="50"/>
  <c r="J72" i="50"/>
  <c r="J73" i="50"/>
  <c r="J74" i="50"/>
  <c r="J75" i="50"/>
  <c r="J76" i="50"/>
  <c r="J77" i="50"/>
  <c r="J78" i="50"/>
  <c r="J79" i="50"/>
  <c r="J80" i="50"/>
  <c r="J81" i="50"/>
  <c r="J82" i="50"/>
  <c r="J83" i="50"/>
  <c r="J84" i="50"/>
  <c r="J85" i="50"/>
  <c r="J86" i="50"/>
  <c r="J87" i="50"/>
  <c r="J88" i="50"/>
  <c r="J89" i="50"/>
  <c r="J90" i="50"/>
  <c r="J91" i="50"/>
  <c r="J92" i="50"/>
  <c r="J93" i="50"/>
  <c r="J94" i="50"/>
  <c r="J95" i="50"/>
  <c r="J96" i="50"/>
  <c r="J97" i="50"/>
  <c r="J98" i="50"/>
  <c r="J99" i="50"/>
  <c r="J100" i="50"/>
  <c r="J101" i="50"/>
  <c r="J102" i="50"/>
  <c r="J103" i="50"/>
  <c r="J104" i="50"/>
  <c r="J105" i="50"/>
  <c r="J106" i="50"/>
  <c r="J107" i="50"/>
  <c r="J108" i="50"/>
  <c r="J109" i="50"/>
  <c r="J110" i="50"/>
  <c r="J111" i="50"/>
  <c r="J112" i="50"/>
  <c r="J113" i="50"/>
  <c r="J114" i="50"/>
  <c r="J115" i="50"/>
  <c r="J116" i="50"/>
  <c r="J117" i="50"/>
  <c r="J118" i="50"/>
  <c r="J119" i="50"/>
  <c r="J120" i="50"/>
  <c r="J121" i="50"/>
  <c r="J122" i="50"/>
  <c r="J123" i="50"/>
  <c r="J124" i="50"/>
  <c r="J125" i="50"/>
  <c r="J126" i="50"/>
  <c r="J127" i="50"/>
  <c r="J128" i="50"/>
  <c r="J129" i="50"/>
  <c r="J130" i="50"/>
  <c r="J131" i="50"/>
  <c r="J132" i="50"/>
  <c r="J133" i="50"/>
  <c r="J134" i="50"/>
  <c r="J135" i="50"/>
  <c r="J136" i="50"/>
  <c r="J137" i="50"/>
  <c r="J138" i="50"/>
  <c r="J139" i="50"/>
  <c r="J140" i="50"/>
  <c r="J141" i="50"/>
  <c r="J142" i="50"/>
  <c r="J143" i="50"/>
  <c r="J144" i="50"/>
  <c r="J145" i="50"/>
  <c r="J146" i="50"/>
  <c r="J147" i="50"/>
  <c r="J148" i="50"/>
  <c r="J149" i="50"/>
  <c r="J150" i="50"/>
  <c r="J151" i="50"/>
  <c r="J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77" i="50"/>
  <c r="G78" i="50"/>
  <c r="G79" i="50"/>
  <c r="G80" i="50"/>
  <c r="G81" i="50"/>
  <c r="G82" i="50"/>
  <c r="G83" i="50"/>
  <c r="G84" i="50"/>
  <c r="G85" i="50"/>
  <c r="G86" i="50"/>
  <c r="G87" i="50"/>
  <c r="G88" i="50"/>
  <c r="G89" i="50"/>
  <c r="G90" i="50"/>
  <c r="G91" i="50"/>
  <c r="G92" i="50"/>
  <c r="G93" i="50"/>
  <c r="G94" i="50"/>
  <c r="G95" i="50"/>
  <c r="G96" i="50"/>
  <c r="G97" i="50"/>
  <c r="G98" i="50"/>
  <c r="G99" i="50"/>
  <c r="G100" i="50"/>
  <c r="G101" i="50"/>
  <c r="G102" i="50"/>
  <c r="G103" i="50"/>
  <c r="G104" i="50"/>
  <c r="G105" i="50"/>
  <c r="G106" i="50"/>
  <c r="G107" i="50"/>
  <c r="G108" i="50"/>
  <c r="G109" i="50"/>
  <c r="G110" i="50"/>
  <c r="G111" i="50"/>
  <c r="G112" i="50"/>
  <c r="G113" i="50"/>
  <c r="G114" i="50"/>
  <c r="G115" i="50"/>
  <c r="G116" i="50"/>
  <c r="G117" i="50"/>
  <c r="G118" i="50"/>
  <c r="G119" i="50"/>
  <c r="G120" i="50"/>
  <c r="G121" i="50"/>
  <c r="G122" i="50"/>
  <c r="G123" i="50"/>
  <c r="G124" i="50"/>
  <c r="G125" i="50"/>
  <c r="G126" i="50"/>
  <c r="G127" i="50"/>
  <c r="G128" i="50"/>
  <c r="G129" i="50"/>
  <c r="G130" i="50"/>
  <c r="G131" i="50"/>
  <c r="G132" i="50"/>
  <c r="G133" i="50"/>
  <c r="G134" i="50"/>
  <c r="G135" i="50"/>
  <c r="G137" i="50"/>
  <c r="G138" i="50"/>
  <c r="G139" i="50"/>
  <c r="G140" i="50"/>
  <c r="G141" i="50"/>
  <c r="G142" i="50"/>
  <c r="G143" i="50"/>
  <c r="G144" i="50"/>
  <c r="G145" i="50"/>
  <c r="G146" i="50"/>
  <c r="G147" i="50"/>
  <c r="G148" i="50"/>
  <c r="G149" i="50"/>
  <c r="G150" i="50"/>
  <c r="G151" i="50"/>
  <c r="G15" i="50"/>
  <c r="F152" i="50"/>
  <c r="H152" i="50"/>
  <c r="I152" i="50"/>
  <c r="K152" i="50"/>
  <c r="L152" i="50"/>
  <c r="E152" i="50"/>
  <c r="G152" i="50" l="1"/>
  <c r="J152" i="50"/>
  <c r="C201" i="69"/>
  <c r="V103" i="69"/>
  <c r="D16" i="90" l="1"/>
  <c r="E16" i="90"/>
  <c r="D17" i="90"/>
  <c r="E17" i="90"/>
  <c r="D18" i="90"/>
  <c r="E18" i="90"/>
  <c r="D19" i="90"/>
  <c r="E19" i="90"/>
  <c r="D20" i="90"/>
  <c r="E20" i="90"/>
  <c r="D21" i="90"/>
  <c r="E21" i="90"/>
  <c r="D22" i="90"/>
  <c r="E22" i="90"/>
  <c r="D23" i="90"/>
  <c r="E23" i="90"/>
  <c r="D24" i="90"/>
  <c r="E24" i="90"/>
  <c r="D25" i="90"/>
  <c r="E25" i="90"/>
  <c r="D26" i="90"/>
  <c r="E26" i="90"/>
  <c r="D27" i="90"/>
  <c r="E27" i="90"/>
  <c r="D28" i="90"/>
  <c r="E28" i="90"/>
  <c r="D29" i="90"/>
  <c r="E29" i="90"/>
  <c r="D30" i="90"/>
  <c r="E30" i="90"/>
  <c r="D31" i="90"/>
  <c r="E31" i="90"/>
  <c r="D32" i="90"/>
  <c r="E32" i="90"/>
  <c r="D33" i="90"/>
  <c r="E33" i="90"/>
  <c r="D34" i="90"/>
  <c r="E34" i="90"/>
  <c r="D35" i="90"/>
  <c r="E35" i="90"/>
  <c r="D36" i="90"/>
  <c r="E36" i="90"/>
  <c r="D37" i="90"/>
  <c r="E37" i="90"/>
  <c r="D38" i="90"/>
  <c r="E38" i="90"/>
  <c r="D39" i="90"/>
  <c r="E39" i="90"/>
  <c r="D40" i="90"/>
  <c r="E40" i="90"/>
  <c r="D41" i="90"/>
  <c r="E41" i="90"/>
  <c r="D42" i="90"/>
  <c r="E42" i="90"/>
  <c r="D43" i="90"/>
  <c r="E43" i="90"/>
  <c r="D44" i="90"/>
  <c r="E44" i="90"/>
  <c r="D45" i="90"/>
  <c r="E45" i="90"/>
  <c r="D46" i="90"/>
  <c r="E46" i="90"/>
  <c r="D47" i="90"/>
  <c r="E47" i="90"/>
  <c r="D48" i="90"/>
  <c r="E48" i="90"/>
  <c r="D49" i="90"/>
  <c r="E49" i="90"/>
  <c r="D50" i="90"/>
  <c r="E50" i="90"/>
  <c r="D51" i="90"/>
  <c r="E51" i="90"/>
  <c r="D52" i="90"/>
  <c r="E52" i="90"/>
  <c r="D53" i="90"/>
  <c r="E53" i="90"/>
  <c r="D54" i="90"/>
  <c r="E54" i="90"/>
  <c r="D55" i="90"/>
  <c r="E55" i="90"/>
  <c r="D56" i="90"/>
  <c r="E56" i="90"/>
  <c r="D57" i="90"/>
  <c r="E57" i="90"/>
  <c r="D58" i="90"/>
  <c r="E58" i="90"/>
  <c r="D59" i="90"/>
  <c r="E59" i="90"/>
  <c r="D60" i="90"/>
  <c r="E60" i="90"/>
  <c r="D61" i="90"/>
  <c r="E61" i="90"/>
  <c r="D62" i="90"/>
  <c r="E62" i="90"/>
  <c r="D63" i="90"/>
  <c r="E63" i="90"/>
  <c r="D64" i="90"/>
  <c r="E64" i="90"/>
  <c r="D65" i="90"/>
  <c r="E65" i="90"/>
  <c r="D66" i="90"/>
  <c r="E66" i="90"/>
  <c r="D67" i="90"/>
  <c r="E67" i="90"/>
  <c r="D68" i="90"/>
  <c r="E68" i="90"/>
  <c r="D69" i="90"/>
  <c r="E69" i="90"/>
  <c r="D70" i="90"/>
  <c r="E70" i="90"/>
  <c r="D71" i="90"/>
  <c r="E71" i="90"/>
  <c r="D72" i="90"/>
  <c r="E72" i="90"/>
  <c r="D73" i="90"/>
  <c r="E73" i="90"/>
  <c r="D74" i="90"/>
  <c r="E74" i="90"/>
  <c r="D75" i="90"/>
  <c r="E75" i="90"/>
  <c r="D76" i="90"/>
  <c r="E76" i="90"/>
  <c r="D77" i="90"/>
  <c r="E77" i="90"/>
  <c r="D78" i="90"/>
  <c r="E78" i="90"/>
  <c r="D79" i="90"/>
  <c r="E79" i="90"/>
  <c r="D80" i="90"/>
  <c r="E80" i="90"/>
  <c r="D81" i="90"/>
  <c r="E81" i="90"/>
  <c r="D82" i="90"/>
  <c r="E82" i="90"/>
  <c r="D83" i="90"/>
  <c r="E83" i="90"/>
  <c r="D84" i="90"/>
  <c r="E84" i="90"/>
  <c r="D85" i="90"/>
  <c r="E85" i="90"/>
  <c r="D86" i="90"/>
  <c r="E86" i="90"/>
  <c r="D87" i="90"/>
  <c r="E87" i="90"/>
  <c r="D88" i="90"/>
  <c r="E88" i="90"/>
  <c r="D89" i="90"/>
  <c r="E89" i="90"/>
  <c r="D90" i="90"/>
  <c r="E90" i="90"/>
  <c r="D91" i="90"/>
  <c r="E91" i="90"/>
  <c r="D92" i="90"/>
  <c r="E92" i="90"/>
  <c r="D93" i="90"/>
  <c r="E93" i="90"/>
  <c r="D94" i="90"/>
  <c r="E94" i="90"/>
  <c r="D95" i="90"/>
  <c r="E95" i="90"/>
  <c r="D96" i="90"/>
  <c r="E96" i="90"/>
  <c r="D97" i="90"/>
  <c r="E97" i="90"/>
  <c r="D98" i="90"/>
  <c r="E98" i="90"/>
  <c r="D99" i="90"/>
  <c r="E99" i="90"/>
  <c r="D100" i="90"/>
  <c r="E100" i="90"/>
  <c r="D101" i="90"/>
  <c r="E101" i="90"/>
  <c r="D102" i="90"/>
  <c r="E102" i="90"/>
  <c r="D103" i="90"/>
  <c r="E103" i="90"/>
  <c r="D104" i="90"/>
  <c r="E104" i="90"/>
  <c r="D105" i="90"/>
  <c r="E105" i="90"/>
  <c r="D106" i="90"/>
  <c r="E106" i="90"/>
  <c r="D107" i="90"/>
  <c r="E107" i="90"/>
  <c r="D108" i="90"/>
  <c r="E108" i="90"/>
  <c r="D109" i="90"/>
  <c r="E109" i="90"/>
  <c r="D110" i="90"/>
  <c r="E110" i="90"/>
  <c r="D111" i="90"/>
  <c r="E111" i="90"/>
  <c r="D112" i="90"/>
  <c r="E112" i="90"/>
  <c r="D113" i="90"/>
  <c r="E113" i="90"/>
  <c r="D114" i="90"/>
  <c r="E114" i="90"/>
  <c r="D115" i="90"/>
  <c r="E115" i="90"/>
  <c r="D116" i="90"/>
  <c r="E116" i="90"/>
  <c r="D117" i="90"/>
  <c r="E117" i="90"/>
  <c r="D118" i="90"/>
  <c r="E118" i="90"/>
  <c r="D119" i="90"/>
  <c r="E119" i="90"/>
  <c r="D120" i="90"/>
  <c r="E120" i="90"/>
  <c r="D121" i="90"/>
  <c r="E121" i="90"/>
  <c r="D122" i="90"/>
  <c r="E122" i="90"/>
  <c r="D123" i="90"/>
  <c r="E123" i="90"/>
  <c r="D124" i="90"/>
  <c r="E124" i="90"/>
  <c r="D125" i="90"/>
  <c r="E125" i="90"/>
  <c r="D126" i="90"/>
  <c r="E126" i="90"/>
  <c r="D127" i="90"/>
  <c r="E127" i="90"/>
  <c r="D128" i="90"/>
  <c r="E128" i="90"/>
  <c r="D129" i="90"/>
  <c r="E129" i="90"/>
  <c r="D130" i="90"/>
  <c r="E130" i="90"/>
  <c r="D131" i="90"/>
  <c r="E131" i="90"/>
  <c r="D132" i="90"/>
  <c r="E132" i="90"/>
  <c r="D133" i="90"/>
  <c r="E133" i="90"/>
  <c r="D134" i="90"/>
  <c r="E134" i="90"/>
  <c r="D135" i="90"/>
  <c r="E135" i="90"/>
  <c r="D136" i="90"/>
  <c r="E136" i="90"/>
  <c r="D137" i="90"/>
  <c r="E137" i="90"/>
  <c r="D138" i="90"/>
  <c r="E138" i="90"/>
  <c r="D139" i="90"/>
  <c r="E139" i="90"/>
  <c r="D140" i="90"/>
  <c r="E140" i="90"/>
  <c r="D141" i="90"/>
  <c r="E141" i="90"/>
  <c r="D142" i="90"/>
  <c r="E142" i="90"/>
  <c r="D143" i="90"/>
  <c r="E143" i="90"/>
  <c r="D144" i="90"/>
  <c r="E144" i="90"/>
  <c r="D145" i="90"/>
  <c r="E145" i="90"/>
  <c r="D146" i="90"/>
  <c r="E146" i="90"/>
  <c r="D147" i="90"/>
  <c r="E147" i="90"/>
  <c r="D148" i="90"/>
  <c r="E148" i="90"/>
  <c r="D149" i="90"/>
  <c r="E149" i="90"/>
  <c r="D150" i="90"/>
  <c r="E150" i="90"/>
  <c r="D151" i="90"/>
  <c r="E151" i="90"/>
  <c r="E15" i="90"/>
  <c r="D15" i="90"/>
  <c r="E16" i="89"/>
  <c r="F16" i="89"/>
  <c r="E17" i="89"/>
  <c r="F17" i="89"/>
  <c r="E18" i="89"/>
  <c r="F18" i="89"/>
  <c r="E19" i="89"/>
  <c r="F19" i="89"/>
  <c r="E20" i="89"/>
  <c r="F20" i="89"/>
  <c r="E21" i="89"/>
  <c r="F21" i="89"/>
  <c r="E22" i="89"/>
  <c r="F22" i="89"/>
  <c r="E23" i="89"/>
  <c r="F23" i="89"/>
  <c r="E24" i="89"/>
  <c r="F24" i="89"/>
  <c r="E25" i="89"/>
  <c r="F25" i="89"/>
  <c r="E26" i="89"/>
  <c r="F26" i="89"/>
  <c r="E27" i="89"/>
  <c r="F27" i="89"/>
  <c r="E28" i="89"/>
  <c r="F28" i="89"/>
  <c r="E29" i="89"/>
  <c r="F29" i="89"/>
  <c r="E30" i="89"/>
  <c r="F30" i="89"/>
  <c r="E31" i="89"/>
  <c r="F31" i="89"/>
  <c r="E32" i="89"/>
  <c r="F32" i="89"/>
  <c r="E33" i="89"/>
  <c r="F33" i="89"/>
  <c r="E34" i="89"/>
  <c r="F34" i="89"/>
  <c r="E35" i="89"/>
  <c r="F35" i="89"/>
  <c r="E36" i="89"/>
  <c r="F36" i="89"/>
  <c r="E37" i="89"/>
  <c r="F37" i="89"/>
  <c r="E38" i="89"/>
  <c r="F38" i="89"/>
  <c r="E39" i="89"/>
  <c r="F39" i="89"/>
  <c r="E40" i="89"/>
  <c r="F40" i="89"/>
  <c r="E41" i="89"/>
  <c r="F41" i="89"/>
  <c r="E42" i="89"/>
  <c r="F42" i="89"/>
  <c r="E43" i="89"/>
  <c r="F43" i="89"/>
  <c r="E44" i="89"/>
  <c r="F44" i="89"/>
  <c r="E45" i="89"/>
  <c r="F45" i="89"/>
  <c r="E46" i="89"/>
  <c r="F46" i="89"/>
  <c r="E47" i="89"/>
  <c r="F47" i="89"/>
  <c r="E48" i="89"/>
  <c r="F48" i="89"/>
  <c r="E49" i="89"/>
  <c r="F49" i="89"/>
  <c r="E50" i="89"/>
  <c r="F50" i="89"/>
  <c r="E51" i="89"/>
  <c r="F51" i="89"/>
  <c r="E52" i="89"/>
  <c r="F52" i="89"/>
  <c r="E53" i="89"/>
  <c r="F53" i="89"/>
  <c r="E54" i="89"/>
  <c r="F54" i="89"/>
  <c r="E55" i="89"/>
  <c r="F55" i="89"/>
  <c r="E56" i="89"/>
  <c r="F56" i="89"/>
  <c r="E57" i="89"/>
  <c r="F57" i="89"/>
  <c r="E58" i="89"/>
  <c r="F58" i="89"/>
  <c r="E59" i="89"/>
  <c r="F59" i="89"/>
  <c r="E60" i="89"/>
  <c r="F60" i="89"/>
  <c r="E61" i="89"/>
  <c r="F61" i="89"/>
  <c r="E62" i="89"/>
  <c r="F62" i="89"/>
  <c r="E63" i="89"/>
  <c r="F63" i="89"/>
  <c r="E64" i="89"/>
  <c r="F64" i="89"/>
  <c r="E65" i="89"/>
  <c r="F65" i="89"/>
  <c r="E66" i="89"/>
  <c r="F66" i="89"/>
  <c r="E67" i="89"/>
  <c r="F67" i="89"/>
  <c r="E68" i="89"/>
  <c r="F68" i="89"/>
  <c r="E69" i="89"/>
  <c r="F69" i="89"/>
  <c r="E70" i="89"/>
  <c r="F70" i="89"/>
  <c r="E71" i="89"/>
  <c r="F71" i="89"/>
  <c r="E72" i="89"/>
  <c r="F72" i="89"/>
  <c r="E73" i="89"/>
  <c r="F73" i="89"/>
  <c r="E74" i="89"/>
  <c r="F74" i="89"/>
  <c r="E75" i="89"/>
  <c r="F75" i="89"/>
  <c r="E76" i="89"/>
  <c r="F76" i="89"/>
  <c r="E77" i="89"/>
  <c r="F77" i="89"/>
  <c r="E78" i="89"/>
  <c r="F78" i="89"/>
  <c r="E79" i="89"/>
  <c r="F79" i="89"/>
  <c r="E80" i="89"/>
  <c r="F80" i="89"/>
  <c r="E81" i="89"/>
  <c r="F81" i="89"/>
  <c r="E82" i="89"/>
  <c r="F82" i="89"/>
  <c r="E83" i="89"/>
  <c r="F83" i="89"/>
  <c r="E84" i="89"/>
  <c r="F84" i="89"/>
  <c r="E85" i="89"/>
  <c r="F85" i="89"/>
  <c r="E86" i="89"/>
  <c r="F86" i="89"/>
  <c r="E87" i="89"/>
  <c r="F87" i="89"/>
  <c r="E88" i="89"/>
  <c r="F88" i="89"/>
  <c r="E89" i="89"/>
  <c r="F89" i="89"/>
  <c r="E90" i="89"/>
  <c r="F90" i="89"/>
  <c r="E91" i="89"/>
  <c r="F91" i="89"/>
  <c r="E92" i="89"/>
  <c r="F92" i="89"/>
  <c r="E93" i="89"/>
  <c r="F93" i="89"/>
  <c r="E94" i="89"/>
  <c r="F94" i="89"/>
  <c r="E95" i="89"/>
  <c r="F95" i="89"/>
  <c r="E96" i="89"/>
  <c r="F96" i="89"/>
  <c r="E97" i="89"/>
  <c r="F97" i="89"/>
  <c r="E98" i="89"/>
  <c r="F98" i="89"/>
  <c r="E99" i="89"/>
  <c r="F99" i="89"/>
  <c r="E100" i="89"/>
  <c r="F100" i="89"/>
  <c r="E101" i="89"/>
  <c r="F101" i="89"/>
  <c r="E102" i="89"/>
  <c r="F102" i="89"/>
  <c r="E103" i="89"/>
  <c r="F103" i="89"/>
  <c r="E104" i="89"/>
  <c r="F104" i="89"/>
  <c r="E105" i="89"/>
  <c r="F105" i="89"/>
  <c r="E106" i="89"/>
  <c r="F106" i="89"/>
  <c r="E107" i="89"/>
  <c r="F107" i="89"/>
  <c r="E108" i="89"/>
  <c r="F108" i="89"/>
  <c r="E109" i="89"/>
  <c r="F109" i="89"/>
  <c r="E110" i="89"/>
  <c r="F110" i="89"/>
  <c r="E111" i="89"/>
  <c r="F111" i="89"/>
  <c r="E112" i="89"/>
  <c r="F112" i="89"/>
  <c r="E113" i="89"/>
  <c r="F113" i="89"/>
  <c r="E114" i="89"/>
  <c r="F114" i="89"/>
  <c r="E115" i="89"/>
  <c r="F115" i="89"/>
  <c r="E116" i="89"/>
  <c r="F116" i="89"/>
  <c r="E117" i="89"/>
  <c r="F117" i="89"/>
  <c r="E118" i="89"/>
  <c r="F118" i="89"/>
  <c r="E119" i="89"/>
  <c r="F119" i="89"/>
  <c r="E120" i="89"/>
  <c r="F120" i="89"/>
  <c r="E121" i="89"/>
  <c r="F121" i="89"/>
  <c r="E122" i="89"/>
  <c r="F122" i="89"/>
  <c r="E123" i="89"/>
  <c r="F123" i="89"/>
  <c r="E124" i="89"/>
  <c r="F124" i="89"/>
  <c r="E125" i="89"/>
  <c r="F125" i="89"/>
  <c r="E126" i="89"/>
  <c r="F126" i="89"/>
  <c r="E127" i="89"/>
  <c r="F127" i="89"/>
  <c r="E128" i="89"/>
  <c r="F128" i="89"/>
  <c r="E129" i="89"/>
  <c r="F129" i="89"/>
  <c r="E130" i="89"/>
  <c r="F130" i="89"/>
  <c r="E131" i="89"/>
  <c r="F131" i="89"/>
  <c r="E132" i="89"/>
  <c r="F132" i="89"/>
  <c r="E133" i="89"/>
  <c r="F133" i="89"/>
  <c r="E134" i="89"/>
  <c r="F134" i="89"/>
  <c r="E135" i="89"/>
  <c r="F135" i="89"/>
  <c r="E136" i="89"/>
  <c r="F136" i="89"/>
  <c r="E137" i="89"/>
  <c r="F137" i="89"/>
  <c r="E138" i="89"/>
  <c r="F138" i="89"/>
  <c r="E139" i="89"/>
  <c r="F139" i="89"/>
  <c r="E140" i="89"/>
  <c r="F140" i="89"/>
  <c r="E141" i="89"/>
  <c r="F141" i="89"/>
  <c r="E142" i="89"/>
  <c r="F142" i="89"/>
  <c r="E143" i="89"/>
  <c r="F143" i="89"/>
  <c r="E144" i="89"/>
  <c r="F144" i="89"/>
  <c r="E145" i="89"/>
  <c r="F145" i="89"/>
  <c r="E146" i="89"/>
  <c r="F146" i="89"/>
  <c r="E147" i="89"/>
  <c r="F147" i="89"/>
  <c r="E148" i="89"/>
  <c r="F148" i="89"/>
  <c r="E149" i="89"/>
  <c r="F149" i="89"/>
  <c r="E150" i="89"/>
  <c r="F150" i="89"/>
  <c r="E151" i="89"/>
  <c r="F151" i="89"/>
  <c r="F15" i="89"/>
  <c r="E15" i="89"/>
  <c r="E16" i="88"/>
  <c r="F16" i="88"/>
  <c r="E17" i="88"/>
  <c r="F17" i="88"/>
  <c r="E18" i="88"/>
  <c r="F18" i="88"/>
  <c r="E19" i="88"/>
  <c r="F19" i="88"/>
  <c r="E20" i="88"/>
  <c r="F20" i="88"/>
  <c r="E21" i="88"/>
  <c r="F21" i="88"/>
  <c r="E22" i="88"/>
  <c r="F22" i="88"/>
  <c r="E23" i="88"/>
  <c r="F23" i="88"/>
  <c r="E24" i="88"/>
  <c r="F24" i="88"/>
  <c r="E25" i="88"/>
  <c r="F25" i="88"/>
  <c r="E26" i="88"/>
  <c r="F26" i="88"/>
  <c r="E27" i="88"/>
  <c r="F27" i="88"/>
  <c r="E28" i="88"/>
  <c r="F28" i="88"/>
  <c r="E29" i="88"/>
  <c r="F29" i="88"/>
  <c r="E30" i="88"/>
  <c r="F30" i="88"/>
  <c r="E31" i="88"/>
  <c r="F31" i="88"/>
  <c r="E32" i="88"/>
  <c r="F32" i="88"/>
  <c r="E33" i="88"/>
  <c r="F33" i="88"/>
  <c r="E34" i="88"/>
  <c r="F34" i="88"/>
  <c r="E35" i="88"/>
  <c r="F35" i="88"/>
  <c r="E36" i="88"/>
  <c r="F36" i="88"/>
  <c r="E37" i="88"/>
  <c r="F37" i="88"/>
  <c r="E38" i="88"/>
  <c r="F38" i="88"/>
  <c r="E39" i="88"/>
  <c r="F39" i="88"/>
  <c r="E40" i="88"/>
  <c r="F40" i="88"/>
  <c r="E41" i="88"/>
  <c r="F41" i="88"/>
  <c r="E42" i="88"/>
  <c r="F42" i="88"/>
  <c r="E43" i="88"/>
  <c r="F43" i="88"/>
  <c r="E44" i="88"/>
  <c r="F44" i="88"/>
  <c r="E45" i="88"/>
  <c r="F45" i="88"/>
  <c r="E46" i="88"/>
  <c r="F46" i="88"/>
  <c r="E47" i="88"/>
  <c r="F47" i="88"/>
  <c r="E48" i="88"/>
  <c r="F48" i="88"/>
  <c r="E49" i="88"/>
  <c r="F49" i="88"/>
  <c r="E50" i="88"/>
  <c r="F50" i="88"/>
  <c r="E51" i="88"/>
  <c r="F51" i="88"/>
  <c r="E52" i="88"/>
  <c r="F52" i="88"/>
  <c r="E53" i="88"/>
  <c r="F53" i="88"/>
  <c r="E54" i="88"/>
  <c r="F54" i="88"/>
  <c r="E55" i="88"/>
  <c r="F55" i="88"/>
  <c r="E56" i="88"/>
  <c r="F56" i="88"/>
  <c r="E57" i="88"/>
  <c r="F57" i="88"/>
  <c r="E58" i="88"/>
  <c r="F58" i="88"/>
  <c r="E59" i="88"/>
  <c r="F59" i="88"/>
  <c r="E60" i="88"/>
  <c r="F60" i="88"/>
  <c r="E61" i="88"/>
  <c r="F61" i="88"/>
  <c r="E62" i="88"/>
  <c r="F62" i="88"/>
  <c r="E63" i="88"/>
  <c r="F63" i="88"/>
  <c r="E64" i="88"/>
  <c r="F64" i="88"/>
  <c r="E65" i="88"/>
  <c r="F65" i="88"/>
  <c r="E66" i="88"/>
  <c r="F66" i="88"/>
  <c r="E67" i="88"/>
  <c r="F67" i="88"/>
  <c r="E68" i="88"/>
  <c r="F68" i="88"/>
  <c r="E69" i="88"/>
  <c r="F69" i="88"/>
  <c r="E70" i="88"/>
  <c r="F70" i="88"/>
  <c r="E71" i="88"/>
  <c r="F71" i="88"/>
  <c r="E72" i="88"/>
  <c r="F72" i="88"/>
  <c r="E73" i="88"/>
  <c r="F73" i="88"/>
  <c r="E74" i="88"/>
  <c r="F74" i="88"/>
  <c r="E75" i="88"/>
  <c r="F75" i="88"/>
  <c r="E76" i="88"/>
  <c r="F76" i="88"/>
  <c r="E77" i="88"/>
  <c r="F77" i="88"/>
  <c r="E78" i="88"/>
  <c r="F78" i="88"/>
  <c r="E79" i="88"/>
  <c r="F79" i="88"/>
  <c r="E80" i="88"/>
  <c r="F80" i="88"/>
  <c r="E81" i="88"/>
  <c r="F81" i="88"/>
  <c r="E82" i="88"/>
  <c r="F82" i="88"/>
  <c r="E83" i="88"/>
  <c r="F83" i="88"/>
  <c r="E84" i="88"/>
  <c r="F84" i="88"/>
  <c r="E85" i="88"/>
  <c r="F85" i="88"/>
  <c r="E86" i="88"/>
  <c r="F86" i="88"/>
  <c r="E87" i="88"/>
  <c r="F87" i="88"/>
  <c r="E88" i="88"/>
  <c r="F88" i="88"/>
  <c r="E89" i="88"/>
  <c r="F89" i="88"/>
  <c r="E90" i="88"/>
  <c r="F90" i="88"/>
  <c r="E91" i="88"/>
  <c r="F91" i="88"/>
  <c r="E92" i="88"/>
  <c r="F92" i="88"/>
  <c r="E93" i="88"/>
  <c r="F93" i="88"/>
  <c r="E94" i="88"/>
  <c r="F94" i="88"/>
  <c r="E95" i="88"/>
  <c r="F95" i="88"/>
  <c r="E96" i="88"/>
  <c r="F96" i="88"/>
  <c r="E97" i="88"/>
  <c r="F97" i="88"/>
  <c r="E98" i="88"/>
  <c r="F98" i="88"/>
  <c r="E99" i="88"/>
  <c r="F99" i="88"/>
  <c r="E100" i="88"/>
  <c r="F100" i="88"/>
  <c r="E101" i="88"/>
  <c r="F101" i="88"/>
  <c r="E102" i="88"/>
  <c r="F102" i="88"/>
  <c r="E103" i="88"/>
  <c r="F103" i="88"/>
  <c r="E104" i="88"/>
  <c r="F104" i="88"/>
  <c r="E105" i="88"/>
  <c r="F105" i="88"/>
  <c r="E106" i="88"/>
  <c r="F106" i="88"/>
  <c r="E107" i="88"/>
  <c r="F107" i="88"/>
  <c r="E108" i="88"/>
  <c r="F108" i="88"/>
  <c r="E109" i="88"/>
  <c r="F109" i="88"/>
  <c r="E110" i="88"/>
  <c r="F110" i="88"/>
  <c r="E111" i="88"/>
  <c r="F111" i="88"/>
  <c r="E112" i="88"/>
  <c r="F112" i="88"/>
  <c r="E113" i="88"/>
  <c r="F113" i="88"/>
  <c r="E114" i="88"/>
  <c r="F114" i="88"/>
  <c r="E115" i="88"/>
  <c r="F115" i="88"/>
  <c r="E116" i="88"/>
  <c r="F116" i="88"/>
  <c r="E117" i="88"/>
  <c r="F117" i="88"/>
  <c r="E118" i="88"/>
  <c r="F118" i="88"/>
  <c r="E119" i="88"/>
  <c r="F119" i="88"/>
  <c r="E120" i="88"/>
  <c r="F120" i="88"/>
  <c r="E121" i="88"/>
  <c r="F121" i="88"/>
  <c r="E122" i="88"/>
  <c r="F122" i="88"/>
  <c r="E123" i="88"/>
  <c r="F123" i="88"/>
  <c r="E124" i="88"/>
  <c r="F124" i="88"/>
  <c r="E125" i="88"/>
  <c r="F125" i="88"/>
  <c r="E126" i="88"/>
  <c r="F126" i="88"/>
  <c r="E127" i="88"/>
  <c r="F127" i="88"/>
  <c r="E128" i="88"/>
  <c r="F128" i="88"/>
  <c r="E129" i="88"/>
  <c r="F129" i="88"/>
  <c r="E130" i="88"/>
  <c r="F130" i="88"/>
  <c r="E131" i="88"/>
  <c r="F131" i="88"/>
  <c r="E132" i="88"/>
  <c r="F132" i="88"/>
  <c r="E133" i="88"/>
  <c r="F133" i="88"/>
  <c r="E134" i="88"/>
  <c r="F134" i="88"/>
  <c r="E135" i="88"/>
  <c r="F135" i="88"/>
  <c r="E136" i="88"/>
  <c r="F136" i="88"/>
  <c r="E137" i="88"/>
  <c r="F137" i="88"/>
  <c r="E138" i="88"/>
  <c r="F138" i="88"/>
  <c r="E139" i="88"/>
  <c r="F139" i="88"/>
  <c r="E140" i="88"/>
  <c r="F140" i="88"/>
  <c r="E141" i="88"/>
  <c r="F141" i="88"/>
  <c r="E142" i="88"/>
  <c r="F142" i="88"/>
  <c r="E143" i="88"/>
  <c r="F143" i="88"/>
  <c r="E144" i="88"/>
  <c r="F144" i="88"/>
  <c r="E145" i="88"/>
  <c r="F145" i="88"/>
  <c r="E146" i="88"/>
  <c r="F146" i="88"/>
  <c r="E147" i="88"/>
  <c r="F147" i="88"/>
  <c r="E148" i="88"/>
  <c r="F148" i="88"/>
  <c r="E149" i="88"/>
  <c r="F149" i="88"/>
  <c r="E150" i="88"/>
  <c r="F150" i="88"/>
  <c r="E151" i="88"/>
  <c r="F151" i="88"/>
  <c r="F15" i="88"/>
  <c r="E15" i="88"/>
  <c r="E16" i="93"/>
  <c r="F16" i="93"/>
  <c r="E17" i="93"/>
  <c r="F17" i="93"/>
  <c r="E18" i="93"/>
  <c r="F18" i="93"/>
  <c r="E19" i="93"/>
  <c r="F19" i="93"/>
  <c r="E20" i="93"/>
  <c r="F20" i="93"/>
  <c r="E21" i="93"/>
  <c r="F21" i="93"/>
  <c r="E22" i="93"/>
  <c r="F22" i="93"/>
  <c r="E23" i="93"/>
  <c r="F23" i="93"/>
  <c r="E24" i="93"/>
  <c r="F24" i="93"/>
  <c r="E25" i="93"/>
  <c r="F25" i="93"/>
  <c r="E26" i="93"/>
  <c r="F26" i="93"/>
  <c r="E27" i="93"/>
  <c r="F27" i="93"/>
  <c r="E28" i="93"/>
  <c r="F28" i="93"/>
  <c r="E29" i="93"/>
  <c r="F29" i="93"/>
  <c r="E30" i="93"/>
  <c r="F30" i="93"/>
  <c r="E31" i="93"/>
  <c r="F31" i="93"/>
  <c r="E32" i="93"/>
  <c r="F32" i="93"/>
  <c r="E33" i="93"/>
  <c r="F33" i="93"/>
  <c r="E34" i="93"/>
  <c r="F34" i="93"/>
  <c r="E35" i="93"/>
  <c r="F35" i="93"/>
  <c r="E36" i="93"/>
  <c r="F36" i="93"/>
  <c r="E37" i="93"/>
  <c r="F37" i="93"/>
  <c r="E38" i="93"/>
  <c r="F38" i="93"/>
  <c r="E39" i="93"/>
  <c r="F39" i="93"/>
  <c r="E40" i="93"/>
  <c r="F40" i="93"/>
  <c r="E41" i="93"/>
  <c r="F41" i="93"/>
  <c r="E42" i="93"/>
  <c r="F42" i="93"/>
  <c r="E43" i="93"/>
  <c r="F43" i="93"/>
  <c r="E44" i="93"/>
  <c r="F44" i="93"/>
  <c r="E45" i="93"/>
  <c r="F45" i="93"/>
  <c r="E46" i="93"/>
  <c r="F46" i="93"/>
  <c r="E47" i="93"/>
  <c r="F47" i="93"/>
  <c r="E48" i="93"/>
  <c r="F48" i="93"/>
  <c r="E49" i="93"/>
  <c r="F49" i="93"/>
  <c r="E50" i="93"/>
  <c r="F50" i="93"/>
  <c r="E51" i="93"/>
  <c r="F51" i="93"/>
  <c r="E52" i="93"/>
  <c r="F52" i="93"/>
  <c r="E53" i="93"/>
  <c r="F53" i="93"/>
  <c r="E54" i="93"/>
  <c r="F54" i="93"/>
  <c r="E55" i="93"/>
  <c r="F55" i="93"/>
  <c r="E56" i="93"/>
  <c r="F56" i="93"/>
  <c r="E57" i="93"/>
  <c r="F57" i="93"/>
  <c r="E58" i="93"/>
  <c r="F58" i="93"/>
  <c r="E59" i="93"/>
  <c r="F59" i="93"/>
  <c r="E60" i="93"/>
  <c r="F60" i="93"/>
  <c r="E61" i="93"/>
  <c r="F61" i="93"/>
  <c r="E62" i="93"/>
  <c r="F62" i="93"/>
  <c r="E63" i="93"/>
  <c r="F63" i="93"/>
  <c r="E64" i="93"/>
  <c r="F64" i="93"/>
  <c r="E65" i="93"/>
  <c r="F65" i="93"/>
  <c r="E66" i="93"/>
  <c r="F66" i="93"/>
  <c r="E67" i="93"/>
  <c r="F67" i="93"/>
  <c r="E68" i="93"/>
  <c r="F68" i="93"/>
  <c r="E69" i="93"/>
  <c r="F69" i="93"/>
  <c r="E70" i="93"/>
  <c r="F70" i="93"/>
  <c r="E71" i="93"/>
  <c r="F71" i="93"/>
  <c r="E72" i="93"/>
  <c r="F72" i="93"/>
  <c r="E73" i="93"/>
  <c r="F73" i="93"/>
  <c r="E74" i="93"/>
  <c r="F74" i="93"/>
  <c r="E75" i="93"/>
  <c r="F75" i="93"/>
  <c r="E76" i="93"/>
  <c r="F76" i="93"/>
  <c r="E77" i="93"/>
  <c r="F77" i="93"/>
  <c r="E78" i="93"/>
  <c r="F78" i="93"/>
  <c r="E79" i="93"/>
  <c r="F79" i="93"/>
  <c r="E80" i="93"/>
  <c r="F80" i="93"/>
  <c r="E81" i="93"/>
  <c r="F81" i="93"/>
  <c r="E82" i="93"/>
  <c r="F82" i="93"/>
  <c r="E83" i="93"/>
  <c r="F83" i="93"/>
  <c r="E84" i="93"/>
  <c r="F84" i="93"/>
  <c r="E85" i="93"/>
  <c r="F85" i="93"/>
  <c r="E86" i="93"/>
  <c r="F86" i="93"/>
  <c r="E87" i="93"/>
  <c r="F87" i="93"/>
  <c r="E88" i="93"/>
  <c r="F88" i="93"/>
  <c r="E89" i="93"/>
  <c r="F89" i="93"/>
  <c r="E90" i="93"/>
  <c r="F90" i="93"/>
  <c r="E91" i="93"/>
  <c r="F91" i="93"/>
  <c r="E92" i="93"/>
  <c r="F92" i="93"/>
  <c r="E93" i="93"/>
  <c r="F93" i="93"/>
  <c r="E94" i="93"/>
  <c r="F94" i="93"/>
  <c r="E95" i="93"/>
  <c r="F95" i="93"/>
  <c r="E96" i="93"/>
  <c r="F96" i="93"/>
  <c r="E97" i="93"/>
  <c r="F97" i="93"/>
  <c r="E98" i="93"/>
  <c r="F98" i="93"/>
  <c r="E99" i="93"/>
  <c r="F99" i="93"/>
  <c r="E100" i="93"/>
  <c r="F100" i="93"/>
  <c r="E101" i="93"/>
  <c r="F101" i="93"/>
  <c r="E102" i="93"/>
  <c r="F102" i="93"/>
  <c r="E103" i="93"/>
  <c r="F103" i="93"/>
  <c r="E104" i="93"/>
  <c r="F104" i="93"/>
  <c r="E105" i="93"/>
  <c r="F105" i="93"/>
  <c r="E106" i="93"/>
  <c r="F106" i="93"/>
  <c r="E107" i="93"/>
  <c r="F107" i="93"/>
  <c r="E108" i="93"/>
  <c r="F108" i="93"/>
  <c r="E109" i="93"/>
  <c r="F109" i="93"/>
  <c r="E110" i="93"/>
  <c r="F110" i="93"/>
  <c r="E111" i="93"/>
  <c r="F111" i="93"/>
  <c r="E112" i="93"/>
  <c r="F112" i="93"/>
  <c r="E113" i="93"/>
  <c r="F113" i="93"/>
  <c r="E114" i="93"/>
  <c r="F114" i="93"/>
  <c r="E115" i="93"/>
  <c r="F115" i="93"/>
  <c r="E116" i="93"/>
  <c r="F116" i="93"/>
  <c r="E117" i="93"/>
  <c r="F117" i="93"/>
  <c r="E118" i="93"/>
  <c r="F118" i="93"/>
  <c r="E119" i="93"/>
  <c r="F119" i="93"/>
  <c r="E120" i="93"/>
  <c r="F120" i="93"/>
  <c r="E121" i="93"/>
  <c r="F121" i="93"/>
  <c r="E122" i="93"/>
  <c r="F122" i="93"/>
  <c r="E123" i="93"/>
  <c r="F123" i="93"/>
  <c r="E124" i="93"/>
  <c r="F124" i="93"/>
  <c r="E125" i="93"/>
  <c r="F125" i="93"/>
  <c r="E126" i="93"/>
  <c r="F126" i="93"/>
  <c r="E127" i="93"/>
  <c r="F127" i="93"/>
  <c r="E128" i="93"/>
  <c r="F128" i="93"/>
  <c r="E129" i="93"/>
  <c r="F129" i="93"/>
  <c r="E130" i="93"/>
  <c r="F130" i="93"/>
  <c r="E131" i="93"/>
  <c r="F131" i="93"/>
  <c r="E132" i="93"/>
  <c r="F132" i="93"/>
  <c r="E133" i="93"/>
  <c r="F133" i="93"/>
  <c r="E134" i="93"/>
  <c r="F134" i="93"/>
  <c r="E135" i="93"/>
  <c r="F135" i="93"/>
  <c r="E136" i="93"/>
  <c r="F136" i="93"/>
  <c r="E137" i="93"/>
  <c r="F137" i="93"/>
  <c r="E138" i="93"/>
  <c r="F138" i="93"/>
  <c r="E139" i="93"/>
  <c r="F139" i="93"/>
  <c r="E140" i="93"/>
  <c r="F140" i="93"/>
  <c r="E141" i="93"/>
  <c r="F141" i="93"/>
  <c r="E142" i="93"/>
  <c r="F142" i="93"/>
  <c r="E143" i="93"/>
  <c r="F143" i="93"/>
  <c r="E144" i="93"/>
  <c r="F144" i="93"/>
  <c r="E145" i="93"/>
  <c r="F145" i="93"/>
  <c r="E146" i="93"/>
  <c r="F146" i="93"/>
  <c r="E147" i="93"/>
  <c r="F147" i="93"/>
  <c r="E148" i="93"/>
  <c r="F148" i="93"/>
  <c r="E149" i="93"/>
  <c r="F149" i="93"/>
  <c r="E150" i="93"/>
  <c r="F150" i="93"/>
  <c r="E151" i="93"/>
  <c r="F151" i="93"/>
  <c r="F15" i="93"/>
  <c r="E15" i="93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E52" i="62"/>
  <c r="F52" i="62"/>
  <c r="E53" i="62"/>
  <c r="F53" i="62"/>
  <c r="E54" i="62"/>
  <c r="F54" i="62"/>
  <c r="E55" i="62"/>
  <c r="F55" i="62"/>
  <c r="E56" i="62"/>
  <c r="F56" i="62"/>
  <c r="E57" i="62"/>
  <c r="F57" i="62"/>
  <c r="E58" i="62"/>
  <c r="F58" i="62"/>
  <c r="E59" i="62"/>
  <c r="F59" i="62"/>
  <c r="E60" i="62"/>
  <c r="F60" i="62"/>
  <c r="E61" i="62"/>
  <c r="F61" i="62"/>
  <c r="E62" i="62"/>
  <c r="F62" i="62"/>
  <c r="E63" i="62"/>
  <c r="F63" i="62"/>
  <c r="E64" i="62"/>
  <c r="F64" i="62"/>
  <c r="E65" i="62"/>
  <c r="F65" i="62"/>
  <c r="E66" i="62"/>
  <c r="F66" i="62"/>
  <c r="E67" i="62"/>
  <c r="F67" i="62"/>
  <c r="E68" i="62"/>
  <c r="F68" i="62"/>
  <c r="E69" i="62"/>
  <c r="F69" i="62"/>
  <c r="E70" i="62"/>
  <c r="F70" i="62"/>
  <c r="E71" i="62"/>
  <c r="F71" i="62"/>
  <c r="E72" i="62"/>
  <c r="F72" i="62"/>
  <c r="E73" i="62"/>
  <c r="F73" i="62"/>
  <c r="E74" i="62"/>
  <c r="F74" i="62"/>
  <c r="E75" i="62"/>
  <c r="F75" i="62"/>
  <c r="E76" i="62"/>
  <c r="F76" i="62"/>
  <c r="E77" i="62"/>
  <c r="F77" i="62"/>
  <c r="E78" i="62"/>
  <c r="F78" i="62"/>
  <c r="E79" i="62"/>
  <c r="F79" i="62"/>
  <c r="E80" i="62"/>
  <c r="F80" i="62"/>
  <c r="E81" i="62"/>
  <c r="F81" i="62"/>
  <c r="E82" i="62"/>
  <c r="F82" i="62"/>
  <c r="E83" i="62"/>
  <c r="F83" i="62"/>
  <c r="E84" i="62"/>
  <c r="F84" i="62"/>
  <c r="E85" i="62"/>
  <c r="F85" i="62"/>
  <c r="E86" i="62"/>
  <c r="F86" i="62"/>
  <c r="E87" i="62"/>
  <c r="F87" i="62"/>
  <c r="E88" i="62"/>
  <c r="F88" i="62"/>
  <c r="E89" i="62"/>
  <c r="F89" i="62"/>
  <c r="E90" i="62"/>
  <c r="F90" i="62"/>
  <c r="E91" i="62"/>
  <c r="F91" i="62"/>
  <c r="E92" i="62"/>
  <c r="F92" i="62"/>
  <c r="E93" i="62"/>
  <c r="F93" i="62"/>
  <c r="E94" i="62"/>
  <c r="F94" i="62"/>
  <c r="E95" i="62"/>
  <c r="F95" i="62"/>
  <c r="E96" i="62"/>
  <c r="F96" i="62"/>
  <c r="E97" i="62"/>
  <c r="F97" i="62"/>
  <c r="E98" i="62"/>
  <c r="F98" i="62"/>
  <c r="E99" i="62"/>
  <c r="F99" i="62"/>
  <c r="E100" i="62"/>
  <c r="F100" i="62"/>
  <c r="E101" i="62"/>
  <c r="F101" i="62"/>
  <c r="E102" i="62"/>
  <c r="F102" i="62"/>
  <c r="E103" i="62"/>
  <c r="F103" i="62"/>
  <c r="E104" i="62"/>
  <c r="F104" i="62"/>
  <c r="E105" i="62"/>
  <c r="F105" i="62"/>
  <c r="E106" i="62"/>
  <c r="F106" i="62"/>
  <c r="E107" i="62"/>
  <c r="F107" i="62"/>
  <c r="E108" i="62"/>
  <c r="F108" i="62"/>
  <c r="E109" i="62"/>
  <c r="F109" i="62"/>
  <c r="E110" i="62"/>
  <c r="F110" i="62"/>
  <c r="E111" i="62"/>
  <c r="F111" i="62"/>
  <c r="E112" i="62"/>
  <c r="F112" i="62"/>
  <c r="E113" i="62"/>
  <c r="F113" i="62"/>
  <c r="E114" i="62"/>
  <c r="F114" i="62"/>
  <c r="E115" i="62"/>
  <c r="F115" i="62"/>
  <c r="E116" i="62"/>
  <c r="F116" i="62"/>
  <c r="E117" i="62"/>
  <c r="F117" i="62"/>
  <c r="E118" i="62"/>
  <c r="F118" i="62"/>
  <c r="E119" i="62"/>
  <c r="F119" i="62"/>
  <c r="E120" i="62"/>
  <c r="F120" i="62"/>
  <c r="E121" i="62"/>
  <c r="F121" i="62"/>
  <c r="E122" i="62"/>
  <c r="F122" i="62"/>
  <c r="E123" i="62"/>
  <c r="F123" i="62"/>
  <c r="E124" i="62"/>
  <c r="F124" i="62"/>
  <c r="E125" i="62"/>
  <c r="F125" i="62"/>
  <c r="E126" i="62"/>
  <c r="F126" i="62"/>
  <c r="E127" i="62"/>
  <c r="F127" i="62"/>
  <c r="E128" i="62"/>
  <c r="F128" i="62"/>
  <c r="E129" i="62"/>
  <c r="F129" i="62"/>
  <c r="E130" i="62"/>
  <c r="F130" i="62"/>
  <c r="E131" i="62"/>
  <c r="F131" i="62"/>
  <c r="E132" i="62"/>
  <c r="F132" i="62"/>
  <c r="E133" i="62"/>
  <c r="F133" i="62"/>
  <c r="E134" i="62"/>
  <c r="F134" i="62"/>
  <c r="E135" i="62"/>
  <c r="F135" i="62"/>
  <c r="E136" i="62"/>
  <c r="F136" i="62"/>
  <c r="E137" i="62"/>
  <c r="F137" i="62"/>
  <c r="E138" i="62"/>
  <c r="F138" i="62"/>
  <c r="E139" i="62"/>
  <c r="F139" i="62"/>
  <c r="E140" i="62"/>
  <c r="F140" i="62"/>
  <c r="E141" i="62"/>
  <c r="F141" i="62"/>
  <c r="E142" i="62"/>
  <c r="F142" i="62"/>
  <c r="E143" i="62"/>
  <c r="F143" i="62"/>
  <c r="E144" i="62"/>
  <c r="F144" i="62"/>
  <c r="E145" i="62"/>
  <c r="F145" i="62"/>
  <c r="E146" i="62"/>
  <c r="F146" i="62"/>
  <c r="E147" i="62"/>
  <c r="F147" i="62"/>
  <c r="E148" i="62"/>
  <c r="F148" i="62"/>
  <c r="E149" i="62"/>
  <c r="F149" i="62"/>
  <c r="E150" i="62"/>
  <c r="F150" i="62"/>
  <c r="E151" i="62"/>
  <c r="F151" i="62"/>
  <c r="F15" i="62"/>
  <c r="E15" i="62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E52" i="36"/>
  <c r="F52" i="36"/>
  <c r="E53" i="36"/>
  <c r="F53" i="36"/>
  <c r="E54" i="36"/>
  <c r="F54" i="36"/>
  <c r="E55" i="36"/>
  <c r="F55" i="36"/>
  <c r="E56" i="36"/>
  <c r="F56" i="36"/>
  <c r="E57" i="36"/>
  <c r="F57" i="36"/>
  <c r="E58" i="36"/>
  <c r="F58" i="36"/>
  <c r="E59" i="36"/>
  <c r="F59" i="36"/>
  <c r="E60" i="36"/>
  <c r="F60" i="36"/>
  <c r="E61" i="36"/>
  <c r="F61" i="36"/>
  <c r="E62" i="36"/>
  <c r="F62" i="36"/>
  <c r="E63" i="36"/>
  <c r="F63" i="36"/>
  <c r="E64" i="36"/>
  <c r="F64" i="36"/>
  <c r="E65" i="36"/>
  <c r="F65" i="36"/>
  <c r="E66" i="36"/>
  <c r="F66" i="36"/>
  <c r="E67" i="36"/>
  <c r="F67" i="36"/>
  <c r="E68" i="36"/>
  <c r="F68" i="36"/>
  <c r="E69" i="36"/>
  <c r="F69" i="36"/>
  <c r="E70" i="36"/>
  <c r="F70" i="36"/>
  <c r="E71" i="36"/>
  <c r="F71" i="36"/>
  <c r="E72" i="36"/>
  <c r="F72" i="36"/>
  <c r="E73" i="36"/>
  <c r="F73" i="36"/>
  <c r="E74" i="36"/>
  <c r="F74" i="36"/>
  <c r="E75" i="36"/>
  <c r="F75" i="36"/>
  <c r="E76" i="36"/>
  <c r="F76" i="36"/>
  <c r="E77" i="36"/>
  <c r="F77" i="36"/>
  <c r="E78" i="36"/>
  <c r="F78" i="36"/>
  <c r="E79" i="36"/>
  <c r="F79" i="36"/>
  <c r="E80" i="36"/>
  <c r="F80" i="36"/>
  <c r="E81" i="36"/>
  <c r="F81" i="36"/>
  <c r="E82" i="36"/>
  <c r="F82" i="36"/>
  <c r="E83" i="36"/>
  <c r="F83" i="36"/>
  <c r="E84" i="36"/>
  <c r="F84" i="36"/>
  <c r="E85" i="36"/>
  <c r="F85" i="36"/>
  <c r="E86" i="36"/>
  <c r="F86" i="36"/>
  <c r="E87" i="36"/>
  <c r="F87" i="36"/>
  <c r="E88" i="36"/>
  <c r="F88" i="36"/>
  <c r="E89" i="36"/>
  <c r="F89" i="36"/>
  <c r="E90" i="36"/>
  <c r="F90" i="36"/>
  <c r="E91" i="36"/>
  <c r="F91" i="36"/>
  <c r="E92" i="36"/>
  <c r="F92" i="36"/>
  <c r="E93" i="36"/>
  <c r="F93" i="36"/>
  <c r="E94" i="36"/>
  <c r="F94" i="36"/>
  <c r="E95" i="36"/>
  <c r="F95" i="36"/>
  <c r="E96" i="36"/>
  <c r="F96" i="36"/>
  <c r="E97" i="36"/>
  <c r="F97" i="36"/>
  <c r="E98" i="36"/>
  <c r="F98" i="36"/>
  <c r="E99" i="36"/>
  <c r="F99" i="36"/>
  <c r="E100" i="36"/>
  <c r="F100" i="36"/>
  <c r="E101" i="36"/>
  <c r="F101" i="36"/>
  <c r="E102" i="36"/>
  <c r="F102" i="36"/>
  <c r="E103" i="36"/>
  <c r="F103" i="36"/>
  <c r="E104" i="36"/>
  <c r="F104" i="36"/>
  <c r="E105" i="36"/>
  <c r="F105" i="36"/>
  <c r="E106" i="36"/>
  <c r="F106" i="36"/>
  <c r="E107" i="36"/>
  <c r="F107" i="36"/>
  <c r="E108" i="36"/>
  <c r="F108" i="36"/>
  <c r="E109" i="36"/>
  <c r="F109" i="36"/>
  <c r="E110" i="36"/>
  <c r="F110" i="36"/>
  <c r="E111" i="36"/>
  <c r="F111" i="36"/>
  <c r="E112" i="36"/>
  <c r="F112" i="36"/>
  <c r="E113" i="36"/>
  <c r="F113" i="36"/>
  <c r="E114" i="36"/>
  <c r="F114" i="36"/>
  <c r="E115" i="36"/>
  <c r="F115" i="36"/>
  <c r="E116" i="36"/>
  <c r="F116" i="36"/>
  <c r="E117" i="36"/>
  <c r="F117" i="36"/>
  <c r="E118" i="36"/>
  <c r="F118" i="36"/>
  <c r="E119" i="36"/>
  <c r="F119" i="36"/>
  <c r="E120" i="36"/>
  <c r="F120" i="36"/>
  <c r="E121" i="36"/>
  <c r="F121" i="36"/>
  <c r="E122" i="36"/>
  <c r="F122" i="36"/>
  <c r="E123" i="36"/>
  <c r="F123" i="36"/>
  <c r="E124" i="36"/>
  <c r="F124" i="36"/>
  <c r="E125" i="36"/>
  <c r="F125" i="36"/>
  <c r="E126" i="36"/>
  <c r="F126" i="36"/>
  <c r="E127" i="36"/>
  <c r="F127" i="36"/>
  <c r="E128" i="36"/>
  <c r="F128" i="36"/>
  <c r="E129" i="36"/>
  <c r="F129" i="36"/>
  <c r="E130" i="36"/>
  <c r="F130" i="36"/>
  <c r="E131" i="36"/>
  <c r="F131" i="36"/>
  <c r="E132" i="36"/>
  <c r="F132" i="36"/>
  <c r="E133" i="36"/>
  <c r="F133" i="36"/>
  <c r="E134" i="36"/>
  <c r="F134" i="36"/>
  <c r="E135" i="36"/>
  <c r="F135" i="36"/>
  <c r="E136" i="36"/>
  <c r="F136" i="36"/>
  <c r="E137" i="36"/>
  <c r="F137" i="36"/>
  <c r="E138" i="36"/>
  <c r="F138" i="36"/>
  <c r="E139" i="36"/>
  <c r="F139" i="36"/>
  <c r="E140" i="36"/>
  <c r="F140" i="36"/>
  <c r="E141" i="36"/>
  <c r="F141" i="36"/>
  <c r="E142" i="36"/>
  <c r="F142" i="36"/>
  <c r="E143" i="36"/>
  <c r="F143" i="36"/>
  <c r="E144" i="36"/>
  <c r="F144" i="36"/>
  <c r="E145" i="36"/>
  <c r="F145" i="36"/>
  <c r="E146" i="36"/>
  <c r="F146" i="36"/>
  <c r="E147" i="36"/>
  <c r="F147" i="36"/>
  <c r="E148" i="36"/>
  <c r="F148" i="36"/>
  <c r="E149" i="36"/>
  <c r="F149" i="36"/>
  <c r="E150" i="36"/>
  <c r="F150" i="36"/>
  <c r="E151" i="36"/>
  <c r="F151" i="36"/>
  <c r="F15" i="36"/>
  <c r="E15" i="36"/>
  <c r="E16" i="34"/>
  <c r="F16" i="34"/>
  <c r="E17" i="34"/>
  <c r="F17" i="34"/>
  <c r="E18" i="34"/>
  <c r="F18" i="34"/>
  <c r="E19" i="34"/>
  <c r="F19" i="34"/>
  <c r="E20" i="34"/>
  <c r="F20" i="34"/>
  <c r="E21" i="34"/>
  <c r="F21" i="34"/>
  <c r="E22" i="34"/>
  <c r="F22" i="34"/>
  <c r="E23" i="34"/>
  <c r="F23" i="34"/>
  <c r="E24" i="34"/>
  <c r="F24" i="34"/>
  <c r="E25" i="34"/>
  <c r="F25" i="34"/>
  <c r="E26" i="34"/>
  <c r="F26" i="34"/>
  <c r="E27" i="34"/>
  <c r="F27" i="34"/>
  <c r="E28" i="34"/>
  <c r="F28" i="34"/>
  <c r="E29" i="34"/>
  <c r="F29" i="34"/>
  <c r="E30" i="34"/>
  <c r="F30" i="34"/>
  <c r="E31" i="34"/>
  <c r="F31" i="34"/>
  <c r="E32" i="34"/>
  <c r="F32" i="34"/>
  <c r="E33" i="34"/>
  <c r="F33" i="34"/>
  <c r="E34" i="34"/>
  <c r="F34" i="34"/>
  <c r="E35" i="34"/>
  <c r="F35" i="34"/>
  <c r="E36" i="34"/>
  <c r="F36" i="34"/>
  <c r="E37" i="34"/>
  <c r="F37" i="34"/>
  <c r="E38" i="34"/>
  <c r="F38" i="34"/>
  <c r="E39" i="34"/>
  <c r="F39" i="34"/>
  <c r="E40" i="34"/>
  <c r="F40" i="34"/>
  <c r="E41" i="34"/>
  <c r="F41" i="34"/>
  <c r="E42" i="34"/>
  <c r="F42" i="34"/>
  <c r="E43" i="34"/>
  <c r="F43" i="34"/>
  <c r="E44" i="34"/>
  <c r="F44" i="34"/>
  <c r="E45" i="34"/>
  <c r="F45" i="34"/>
  <c r="E46" i="34"/>
  <c r="F46" i="34"/>
  <c r="E47" i="34"/>
  <c r="F47" i="34"/>
  <c r="E48" i="34"/>
  <c r="F48" i="34"/>
  <c r="E49" i="34"/>
  <c r="F49" i="34"/>
  <c r="E50" i="34"/>
  <c r="F50" i="34"/>
  <c r="E51" i="34"/>
  <c r="F51" i="34"/>
  <c r="E52" i="34"/>
  <c r="F52" i="34"/>
  <c r="E53" i="34"/>
  <c r="F53" i="34"/>
  <c r="E54" i="34"/>
  <c r="F54" i="34"/>
  <c r="E55" i="34"/>
  <c r="F55" i="34"/>
  <c r="E56" i="34"/>
  <c r="F56" i="34"/>
  <c r="E57" i="34"/>
  <c r="F57" i="34"/>
  <c r="E58" i="34"/>
  <c r="F58" i="34"/>
  <c r="E59" i="34"/>
  <c r="F59" i="34"/>
  <c r="E60" i="34"/>
  <c r="F60" i="34"/>
  <c r="E61" i="34"/>
  <c r="F61" i="34"/>
  <c r="E62" i="34"/>
  <c r="F62" i="34"/>
  <c r="E63" i="34"/>
  <c r="F63" i="34"/>
  <c r="E64" i="34"/>
  <c r="F64" i="34"/>
  <c r="E65" i="34"/>
  <c r="F65" i="34"/>
  <c r="E66" i="34"/>
  <c r="F66" i="34"/>
  <c r="E67" i="34"/>
  <c r="F67" i="34"/>
  <c r="E68" i="34"/>
  <c r="F68" i="34"/>
  <c r="E69" i="34"/>
  <c r="F69" i="34"/>
  <c r="E70" i="34"/>
  <c r="F70" i="34"/>
  <c r="E71" i="34"/>
  <c r="F71" i="34"/>
  <c r="E72" i="34"/>
  <c r="F72" i="34"/>
  <c r="E73" i="34"/>
  <c r="F73" i="34"/>
  <c r="E74" i="34"/>
  <c r="F74" i="34"/>
  <c r="E75" i="34"/>
  <c r="F75" i="34"/>
  <c r="E76" i="34"/>
  <c r="F76" i="34"/>
  <c r="E77" i="34"/>
  <c r="F77" i="34"/>
  <c r="E78" i="34"/>
  <c r="F78" i="34"/>
  <c r="E79" i="34"/>
  <c r="F79" i="34"/>
  <c r="E80" i="34"/>
  <c r="F80" i="34"/>
  <c r="E81" i="34"/>
  <c r="F81" i="34"/>
  <c r="E82" i="34"/>
  <c r="F82" i="34"/>
  <c r="E83" i="34"/>
  <c r="F83" i="34"/>
  <c r="E84" i="34"/>
  <c r="F84" i="34"/>
  <c r="E85" i="34"/>
  <c r="F85" i="34"/>
  <c r="E86" i="34"/>
  <c r="F86" i="34"/>
  <c r="E87" i="34"/>
  <c r="F87" i="34"/>
  <c r="E88" i="34"/>
  <c r="F88" i="34"/>
  <c r="E89" i="34"/>
  <c r="F89" i="34"/>
  <c r="E90" i="34"/>
  <c r="F90" i="34"/>
  <c r="E91" i="34"/>
  <c r="F91" i="34"/>
  <c r="E92" i="34"/>
  <c r="F92" i="34"/>
  <c r="E93" i="34"/>
  <c r="F93" i="34"/>
  <c r="E94" i="34"/>
  <c r="F94" i="34"/>
  <c r="E95" i="34"/>
  <c r="F95" i="34"/>
  <c r="E96" i="34"/>
  <c r="F96" i="34"/>
  <c r="E97" i="34"/>
  <c r="F97" i="34"/>
  <c r="E98" i="34"/>
  <c r="F98" i="34"/>
  <c r="E99" i="34"/>
  <c r="F99" i="34"/>
  <c r="E100" i="34"/>
  <c r="F100" i="34"/>
  <c r="E101" i="34"/>
  <c r="F101" i="34"/>
  <c r="E102" i="34"/>
  <c r="F102" i="34"/>
  <c r="E103" i="34"/>
  <c r="F103" i="34"/>
  <c r="E104" i="34"/>
  <c r="F104" i="34"/>
  <c r="E105" i="34"/>
  <c r="F105" i="34"/>
  <c r="E106" i="34"/>
  <c r="F106" i="34"/>
  <c r="E107" i="34"/>
  <c r="F107" i="34"/>
  <c r="E108" i="34"/>
  <c r="F108" i="34"/>
  <c r="E109" i="34"/>
  <c r="F109" i="34"/>
  <c r="E110" i="34"/>
  <c r="F110" i="34"/>
  <c r="E111" i="34"/>
  <c r="F111" i="34"/>
  <c r="E112" i="34"/>
  <c r="F112" i="34"/>
  <c r="E113" i="34"/>
  <c r="F113" i="34"/>
  <c r="E114" i="34"/>
  <c r="F114" i="34"/>
  <c r="E115" i="34"/>
  <c r="F115" i="34"/>
  <c r="E116" i="34"/>
  <c r="F116" i="34"/>
  <c r="E117" i="34"/>
  <c r="F117" i="34"/>
  <c r="E118" i="34"/>
  <c r="F118" i="34"/>
  <c r="E119" i="34"/>
  <c r="F119" i="34"/>
  <c r="E120" i="34"/>
  <c r="F120" i="34"/>
  <c r="E121" i="34"/>
  <c r="F121" i="34"/>
  <c r="E122" i="34"/>
  <c r="F122" i="34"/>
  <c r="E123" i="34"/>
  <c r="F123" i="34"/>
  <c r="E124" i="34"/>
  <c r="F124" i="34"/>
  <c r="E125" i="34"/>
  <c r="F125" i="34"/>
  <c r="E126" i="34"/>
  <c r="F126" i="34"/>
  <c r="E127" i="34"/>
  <c r="F127" i="34"/>
  <c r="E128" i="34"/>
  <c r="F128" i="34"/>
  <c r="E129" i="34"/>
  <c r="F129" i="34"/>
  <c r="E130" i="34"/>
  <c r="F130" i="34"/>
  <c r="E131" i="34"/>
  <c r="F131" i="34"/>
  <c r="E132" i="34"/>
  <c r="F132" i="34"/>
  <c r="E133" i="34"/>
  <c r="F133" i="34"/>
  <c r="E134" i="34"/>
  <c r="F134" i="34"/>
  <c r="E135" i="34"/>
  <c r="F135" i="34"/>
  <c r="E136" i="34"/>
  <c r="F136" i="34"/>
  <c r="E137" i="34"/>
  <c r="F137" i="34"/>
  <c r="E138" i="34"/>
  <c r="F138" i="34"/>
  <c r="E139" i="34"/>
  <c r="F139" i="34"/>
  <c r="E140" i="34"/>
  <c r="F140" i="34"/>
  <c r="E141" i="34"/>
  <c r="F141" i="34"/>
  <c r="E142" i="34"/>
  <c r="F142" i="34"/>
  <c r="E143" i="34"/>
  <c r="F143" i="34"/>
  <c r="E144" i="34"/>
  <c r="F144" i="34"/>
  <c r="E145" i="34"/>
  <c r="F145" i="34"/>
  <c r="E146" i="34"/>
  <c r="F146" i="34"/>
  <c r="E147" i="34"/>
  <c r="F147" i="34"/>
  <c r="E148" i="34"/>
  <c r="F148" i="34"/>
  <c r="E149" i="34"/>
  <c r="F149" i="34"/>
  <c r="E150" i="34"/>
  <c r="F150" i="34"/>
  <c r="E151" i="34"/>
  <c r="F151" i="34"/>
  <c r="F15" i="34"/>
  <c r="E15" i="34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E52" i="59"/>
  <c r="F52" i="59"/>
  <c r="E53" i="59"/>
  <c r="F53" i="59"/>
  <c r="E54" i="59"/>
  <c r="F54" i="59"/>
  <c r="E55" i="59"/>
  <c r="F55" i="59"/>
  <c r="E56" i="59"/>
  <c r="F56" i="59"/>
  <c r="E57" i="59"/>
  <c r="F57" i="59"/>
  <c r="E58" i="59"/>
  <c r="F58" i="59"/>
  <c r="E59" i="59"/>
  <c r="F59" i="59"/>
  <c r="E60" i="59"/>
  <c r="F60" i="59"/>
  <c r="E61" i="59"/>
  <c r="F61" i="59"/>
  <c r="E62" i="59"/>
  <c r="F62" i="59"/>
  <c r="E63" i="59"/>
  <c r="F63" i="59"/>
  <c r="E64" i="59"/>
  <c r="F64" i="59"/>
  <c r="E65" i="59"/>
  <c r="F65" i="59"/>
  <c r="E66" i="59"/>
  <c r="F66" i="59"/>
  <c r="E67" i="59"/>
  <c r="F67" i="59"/>
  <c r="E68" i="59"/>
  <c r="F68" i="59"/>
  <c r="E69" i="59"/>
  <c r="F69" i="59"/>
  <c r="E70" i="59"/>
  <c r="F70" i="59"/>
  <c r="E71" i="59"/>
  <c r="F71" i="59"/>
  <c r="E72" i="59"/>
  <c r="F72" i="59"/>
  <c r="E73" i="59"/>
  <c r="F73" i="59"/>
  <c r="E74" i="59"/>
  <c r="F74" i="59"/>
  <c r="E75" i="59"/>
  <c r="F75" i="59"/>
  <c r="E76" i="59"/>
  <c r="F76" i="59"/>
  <c r="E77" i="59"/>
  <c r="F77" i="59"/>
  <c r="E78" i="59"/>
  <c r="F78" i="59"/>
  <c r="E79" i="59"/>
  <c r="F79" i="59"/>
  <c r="E80" i="59"/>
  <c r="F80" i="59"/>
  <c r="E81" i="59"/>
  <c r="F81" i="59"/>
  <c r="E82" i="59"/>
  <c r="F82" i="59"/>
  <c r="E83" i="59"/>
  <c r="F83" i="59"/>
  <c r="E84" i="59"/>
  <c r="F84" i="59"/>
  <c r="E85" i="59"/>
  <c r="F85" i="59"/>
  <c r="E86" i="59"/>
  <c r="F86" i="59"/>
  <c r="E87" i="59"/>
  <c r="F87" i="59"/>
  <c r="E88" i="59"/>
  <c r="F88" i="59"/>
  <c r="E89" i="59"/>
  <c r="F89" i="59"/>
  <c r="E90" i="59"/>
  <c r="F90" i="59"/>
  <c r="E91" i="59"/>
  <c r="F91" i="59"/>
  <c r="E92" i="59"/>
  <c r="F92" i="59"/>
  <c r="E93" i="59"/>
  <c r="F93" i="59"/>
  <c r="E94" i="59"/>
  <c r="F94" i="59"/>
  <c r="E95" i="59"/>
  <c r="F95" i="59"/>
  <c r="E96" i="59"/>
  <c r="F96" i="59"/>
  <c r="E97" i="59"/>
  <c r="F97" i="59"/>
  <c r="E98" i="59"/>
  <c r="F98" i="59"/>
  <c r="E99" i="59"/>
  <c r="F99" i="59"/>
  <c r="E100" i="59"/>
  <c r="F100" i="59"/>
  <c r="E101" i="59"/>
  <c r="F101" i="59"/>
  <c r="E102" i="59"/>
  <c r="F102" i="59"/>
  <c r="E103" i="59"/>
  <c r="F103" i="59"/>
  <c r="E104" i="59"/>
  <c r="F104" i="59"/>
  <c r="E105" i="59"/>
  <c r="F105" i="59"/>
  <c r="E106" i="59"/>
  <c r="F106" i="59"/>
  <c r="E107" i="59"/>
  <c r="F107" i="59"/>
  <c r="E108" i="59"/>
  <c r="F108" i="59"/>
  <c r="E109" i="59"/>
  <c r="F109" i="59"/>
  <c r="E110" i="59"/>
  <c r="F110" i="59"/>
  <c r="E111" i="59"/>
  <c r="F111" i="59"/>
  <c r="E112" i="59"/>
  <c r="F112" i="59"/>
  <c r="E113" i="59"/>
  <c r="F113" i="59"/>
  <c r="E114" i="59"/>
  <c r="F114" i="59"/>
  <c r="E115" i="59"/>
  <c r="F115" i="59"/>
  <c r="E116" i="59"/>
  <c r="F116" i="59"/>
  <c r="E117" i="59"/>
  <c r="F117" i="59"/>
  <c r="E118" i="59"/>
  <c r="F118" i="59"/>
  <c r="E119" i="59"/>
  <c r="F119" i="59"/>
  <c r="E120" i="59"/>
  <c r="F120" i="59"/>
  <c r="E121" i="59"/>
  <c r="F121" i="59"/>
  <c r="E122" i="59"/>
  <c r="F122" i="59"/>
  <c r="E123" i="59"/>
  <c r="F123" i="59"/>
  <c r="E124" i="59"/>
  <c r="F124" i="59"/>
  <c r="E125" i="59"/>
  <c r="F125" i="59"/>
  <c r="E126" i="59"/>
  <c r="F126" i="59"/>
  <c r="E127" i="59"/>
  <c r="F127" i="59"/>
  <c r="E128" i="59"/>
  <c r="F128" i="59"/>
  <c r="E129" i="59"/>
  <c r="F129" i="59"/>
  <c r="E130" i="59"/>
  <c r="F130" i="59"/>
  <c r="E131" i="59"/>
  <c r="F131" i="59"/>
  <c r="E132" i="59"/>
  <c r="F132" i="59"/>
  <c r="E133" i="59"/>
  <c r="F133" i="59"/>
  <c r="E134" i="59"/>
  <c r="F134" i="59"/>
  <c r="E135" i="59"/>
  <c r="F135" i="59"/>
  <c r="E136" i="59"/>
  <c r="F136" i="59"/>
  <c r="E137" i="59"/>
  <c r="F137" i="59"/>
  <c r="E138" i="59"/>
  <c r="F138" i="59"/>
  <c r="E139" i="59"/>
  <c r="F139" i="59"/>
  <c r="E140" i="59"/>
  <c r="F140" i="59"/>
  <c r="E141" i="59"/>
  <c r="F141" i="59"/>
  <c r="E142" i="59"/>
  <c r="F142" i="59"/>
  <c r="E143" i="59"/>
  <c r="F143" i="59"/>
  <c r="E144" i="59"/>
  <c r="F144" i="59"/>
  <c r="E145" i="59"/>
  <c r="F145" i="59"/>
  <c r="E146" i="59"/>
  <c r="F146" i="59"/>
  <c r="E147" i="59"/>
  <c r="F147" i="59"/>
  <c r="E148" i="59"/>
  <c r="F148" i="59"/>
  <c r="E149" i="59"/>
  <c r="F149" i="59"/>
  <c r="E150" i="59"/>
  <c r="F150" i="59"/>
  <c r="E151" i="59"/>
  <c r="F151" i="59"/>
  <c r="F15" i="59"/>
  <c r="E15" i="59"/>
  <c r="E16" i="44"/>
  <c r="F16" i="44"/>
  <c r="E17" i="44"/>
  <c r="F17" i="44"/>
  <c r="E18" i="44"/>
  <c r="F18" i="44"/>
  <c r="E19" i="44"/>
  <c r="F19" i="44"/>
  <c r="E20" i="44"/>
  <c r="F20" i="44"/>
  <c r="E21" i="44"/>
  <c r="F21" i="44"/>
  <c r="E22" i="44"/>
  <c r="F22" i="44"/>
  <c r="E23" i="44"/>
  <c r="F23" i="44"/>
  <c r="E24" i="44"/>
  <c r="F24" i="44"/>
  <c r="E25" i="44"/>
  <c r="F25" i="44"/>
  <c r="E26" i="44"/>
  <c r="F26" i="44"/>
  <c r="E27" i="44"/>
  <c r="F27" i="44"/>
  <c r="E28" i="44"/>
  <c r="F28" i="44"/>
  <c r="E29" i="44"/>
  <c r="F29" i="44"/>
  <c r="E30" i="44"/>
  <c r="F30" i="44"/>
  <c r="E31" i="44"/>
  <c r="F31" i="44"/>
  <c r="E32" i="44"/>
  <c r="F32" i="44"/>
  <c r="E33" i="44"/>
  <c r="F33" i="44"/>
  <c r="E34" i="44"/>
  <c r="F34" i="44"/>
  <c r="E35" i="44"/>
  <c r="F35" i="44"/>
  <c r="E36" i="44"/>
  <c r="F36" i="44"/>
  <c r="E37" i="44"/>
  <c r="F37" i="44"/>
  <c r="E38" i="44"/>
  <c r="F38" i="44"/>
  <c r="E39" i="44"/>
  <c r="F39" i="44"/>
  <c r="E40" i="44"/>
  <c r="F40" i="44"/>
  <c r="E41" i="44"/>
  <c r="F41" i="44"/>
  <c r="E42" i="44"/>
  <c r="F42" i="44"/>
  <c r="E43" i="44"/>
  <c r="F43" i="44"/>
  <c r="E44" i="44"/>
  <c r="F44" i="44"/>
  <c r="E45" i="44"/>
  <c r="F45" i="44"/>
  <c r="E46" i="44"/>
  <c r="F46" i="44"/>
  <c r="E47" i="44"/>
  <c r="F47" i="44"/>
  <c r="E48" i="44"/>
  <c r="F48" i="44"/>
  <c r="E49" i="44"/>
  <c r="F49" i="44"/>
  <c r="E50" i="44"/>
  <c r="F50" i="44"/>
  <c r="E51" i="44"/>
  <c r="F51" i="44"/>
  <c r="E52" i="44"/>
  <c r="F52" i="44"/>
  <c r="E53" i="44"/>
  <c r="F53" i="44"/>
  <c r="E54" i="44"/>
  <c r="F54" i="44"/>
  <c r="E55" i="44"/>
  <c r="F55" i="44"/>
  <c r="E56" i="44"/>
  <c r="F56" i="44"/>
  <c r="E57" i="44"/>
  <c r="F57" i="44"/>
  <c r="E58" i="44"/>
  <c r="F58" i="44"/>
  <c r="E59" i="44"/>
  <c r="F59" i="44"/>
  <c r="E60" i="44"/>
  <c r="F60" i="44"/>
  <c r="E61" i="44"/>
  <c r="F61" i="44"/>
  <c r="E62" i="44"/>
  <c r="F62" i="44"/>
  <c r="E63" i="44"/>
  <c r="F63" i="44"/>
  <c r="E64" i="44"/>
  <c r="F64" i="44"/>
  <c r="E65" i="44"/>
  <c r="F65" i="44"/>
  <c r="E66" i="44"/>
  <c r="F66" i="44"/>
  <c r="E67" i="44"/>
  <c r="F67" i="44"/>
  <c r="E68" i="44"/>
  <c r="F68" i="44"/>
  <c r="E69" i="44"/>
  <c r="F69" i="44"/>
  <c r="E70" i="44"/>
  <c r="F70" i="44"/>
  <c r="E71" i="44"/>
  <c r="F71" i="44"/>
  <c r="E72" i="44"/>
  <c r="F72" i="44"/>
  <c r="E73" i="44"/>
  <c r="F73" i="44"/>
  <c r="E74" i="44"/>
  <c r="F74" i="44"/>
  <c r="E75" i="44"/>
  <c r="F75" i="44"/>
  <c r="E76" i="44"/>
  <c r="F76" i="44"/>
  <c r="E77" i="44"/>
  <c r="F77" i="44"/>
  <c r="E78" i="44"/>
  <c r="F78" i="44"/>
  <c r="E79" i="44"/>
  <c r="F79" i="44"/>
  <c r="E80" i="44"/>
  <c r="F80" i="44"/>
  <c r="E81" i="44"/>
  <c r="F81" i="44"/>
  <c r="E82" i="44"/>
  <c r="F82" i="44"/>
  <c r="E83" i="44"/>
  <c r="F83" i="44"/>
  <c r="E84" i="44"/>
  <c r="F84" i="44"/>
  <c r="E85" i="44"/>
  <c r="F85" i="44"/>
  <c r="E86" i="44"/>
  <c r="F86" i="44"/>
  <c r="E87" i="44"/>
  <c r="F87" i="44"/>
  <c r="E88" i="44"/>
  <c r="F88" i="44"/>
  <c r="E89" i="44"/>
  <c r="F89" i="44"/>
  <c r="E90" i="44"/>
  <c r="F90" i="44"/>
  <c r="E91" i="44"/>
  <c r="F91" i="44"/>
  <c r="E92" i="44"/>
  <c r="F92" i="44"/>
  <c r="E93" i="44"/>
  <c r="F93" i="44"/>
  <c r="E94" i="44"/>
  <c r="F94" i="44"/>
  <c r="E95" i="44"/>
  <c r="F95" i="44"/>
  <c r="E96" i="44"/>
  <c r="F96" i="44"/>
  <c r="E97" i="44"/>
  <c r="F97" i="44"/>
  <c r="E98" i="44"/>
  <c r="F98" i="44"/>
  <c r="E99" i="44"/>
  <c r="F99" i="44"/>
  <c r="E100" i="44"/>
  <c r="F100" i="44"/>
  <c r="E101" i="44"/>
  <c r="F101" i="44"/>
  <c r="E102" i="44"/>
  <c r="F102" i="44"/>
  <c r="E103" i="44"/>
  <c r="F103" i="44"/>
  <c r="E104" i="44"/>
  <c r="F104" i="44"/>
  <c r="E105" i="44"/>
  <c r="F105" i="44"/>
  <c r="E106" i="44"/>
  <c r="F106" i="44"/>
  <c r="E107" i="44"/>
  <c r="F107" i="44"/>
  <c r="E108" i="44"/>
  <c r="F108" i="44"/>
  <c r="E109" i="44"/>
  <c r="F109" i="44"/>
  <c r="E110" i="44"/>
  <c r="F110" i="44"/>
  <c r="E111" i="44"/>
  <c r="F111" i="44"/>
  <c r="E112" i="44"/>
  <c r="F112" i="44"/>
  <c r="E113" i="44"/>
  <c r="F113" i="44"/>
  <c r="E114" i="44"/>
  <c r="F114" i="44"/>
  <c r="E115" i="44"/>
  <c r="F115" i="44"/>
  <c r="E116" i="44"/>
  <c r="F116" i="44"/>
  <c r="E117" i="44"/>
  <c r="F117" i="44"/>
  <c r="E118" i="44"/>
  <c r="F118" i="44"/>
  <c r="E119" i="44"/>
  <c r="F119" i="44"/>
  <c r="E120" i="44"/>
  <c r="F120" i="44"/>
  <c r="E121" i="44"/>
  <c r="F121" i="44"/>
  <c r="E122" i="44"/>
  <c r="F122" i="44"/>
  <c r="E123" i="44"/>
  <c r="F123" i="44"/>
  <c r="E124" i="44"/>
  <c r="F124" i="44"/>
  <c r="E125" i="44"/>
  <c r="F125" i="44"/>
  <c r="E126" i="44"/>
  <c r="F126" i="44"/>
  <c r="E127" i="44"/>
  <c r="F127" i="44"/>
  <c r="E128" i="44"/>
  <c r="F128" i="44"/>
  <c r="E129" i="44"/>
  <c r="F129" i="44"/>
  <c r="E130" i="44"/>
  <c r="F130" i="44"/>
  <c r="E131" i="44"/>
  <c r="F131" i="44"/>
  <c r="E132" i="44"/>
  <c r="F132" i="44"/>
  <c r="E133" i="44"/>
  <c r="F133" i="44"/>
  <c r="E134" i="44"/>
  <c r="F134" i="44"/>
  <c r="E135" i="44"/>
  <c r="F135" i="44"/>
  <c r="E136" i="44"/>
  <c r="F136" i="44"/>
  <c r="E137" i="44"/>
  <c r="F137" i="44"/>
  <c r="E138" i="44"/>
  <c r="F138" i="44"/>
  <c r="E139" i="44"/>
  <c r="F139" i="44"/>
  <c r="E140" i="44"/>
  <c r="F140" i="44"/>
  <c r="E141" i="44"/>
  <c r="F141" i="44"/>
  <c r="E142" i="44"/>
  <c r="F142" i="44"/>
  <c r="E143" i="44"/>
  <c r="F143" i="44"/>
  <c r="E144" i="44"/>
  <c r="F144" i="44"/>
  <c r="E145" i="44"/>
  <c r="F145" i="44"/>
  <c r="E146" i="44"/>
  <c r="F146" i="44"/>
  <c r="E147" i="44"/>
  <c r="F147" i="44"/>
  <c r="E148" i="44"/>
  <c r="F148" i="44"/>
  <c r="E149" i="44"/>
  <c r="F149" i="44"/>
  <c r="E150" i="44"/>
  <c r="F150" i="44"/>
  <c r="E151" i="44"/>
  <c r="F151" i="44"/>
  <c r="F15" i="44"/>
  <c r="E15" i="44"/>
  <c r="E16" i="61"/>
  <c r="F16" i="61"/>
  <c r="E17" i="61"/>
  <c r="F17" i="61"/>
  <c r="E18" i="61"/>
  <c r="F18" i="61"/>
  <c r="E19" i="61"/>
  <c r="F19" i="61"/>
  <c r="E20" i="61"/>
  <c r="F20" i="61"/>
  <c r="E21" i="61"/>
  <c r="F21" i="61"/>
  <c r="E22" i="61"/>
  <c r="F22" i="61"/>
  <c r="E23" i="61"/>
  <c r="F23" i="61"/>
  <c r="E24" i="61"/>
  <c r="F24" i="61"/>
  <c r="E25" i="61"/>
  <c r="F25" i="61"/>
  <c r="E26" i="61"/>
  <c r="F26" i="61"/>
  <c r="E27" i="61"/>
  <c r="F27" i="61"/>
  <c r="E28" i="61"/>
  <c r="F28" i="61"/>
  <c r="E29" i="61"/>
  <c r="F29" i="61"/>
  <c r="E30" i="61"/>
  <c r="F30" i="61"/>
  <c r="E31" i="61"/>
  <c r="F31" i="61"/>
  <c r="E32" i="61"/>
  <c r="F32" i="61"/>
  <c r="E33" i="61"/>
  <c r="F33" i="61"/>
  <c r="E34" i="61"/>
  <c r="F34" i="61"/>
  <c r="E35" i="61"/>
  <c r="F35" i="61"/>
  <c r="E36" i="61"/>
  <c r="F36" i="61"/>
  <c r="E37" i="61"/>
  <c r="F37" i="61"/>
  <c r="E38" i="61"/>
  <c r="F38" i="61"/>
  <c r="E39" i="61"/>
  <c r="F39" i="61"/>
  <c r="E40" i="61"/>
  <c r="F40" i="61"/>
  <c r="E41" i="61"/>
  <c r="F41" i="61"/>
  <c r="E42" i="61"/>
  <c r="F42" i="61"/>
  <c r="E43" i="61"/>
  <c r="F43" i="61"/>
  <c r="E44" i="61"/>
  <c r="F44" i="61"/>
  <c r="E45" i="61"/>
  <c r="F45" i="61"/>
  <c r="E46" i="61"/>
  <c r="F46" i="61"/>
  <c r="E47" i="61"/>
  <c r="F47" i="61"/>
  <c r="E48" i="61"/>
  <c r="F48" i="61"/>
  <c r="E49" i="61"/>
  <c r="F49" i="61"/>
  <c r="E50" i="61"/>
  <c r="F50" i="61"/>
  <c r="E51" i="61"/>
  <c r="F51" i="61"/>
  <c r="E52" i="61"/>
  <c r="F52" i="61"/>
  <c r="E53" i="61"/>
  <c r="F53" i="61"/>
  <c r="E54" i="61"/>
  <c r="F54" i="61"/>
  <c r="E55" i="61"/>
  <c r="F55" i="61"/>
  <c r="E56" i="61"/>
  <c r="F56" i="61"/>
  <c r="E57" i="61"/>
  <c r="F57" i="61"/>
  <c r="E58" i="61"/>
  <c r="F58" i="61"/>
  <c r="E59" i="61"/>
  <c r="F59" i="61"/>
  <c r="E60" i="61"/>
  <c r="F60" i="61"/>
  <c r="E61" i="61"/>
  <c r="F61" i="61"/>
  <c r="E62" i="61"/>
  <c r="F62" i="61"/>
  <c r="E63" i="61"/>
  <c r="F63" i="61"/>
  <c r="E64" i="61"/>
  <c r="F64" i="61"/>
  <c r="E65" i="61"/>
  <c r="F65" i="61"/>
  <c r="E66" i="61"/>
  <c r="F66" i="61"/>
  <c r="E67" i="61"/>
  <c r="F67" i="61"/>
  <c r="E68" i="61"/>
  <c r="F68" i="61"/>
  <c r="E69" i="61"/>
  <c r="F69" i="61"/>
  <c r="E70" i="61"/>
  <c r="F70" i="61"/>
  <c r="E71" i="61"/>
  <c r="F71" i="61"/>
  <c r="E72" i="61"/>
  <c r="F72" i="61"/>
  <c r="E73" i="61"/>
  <c r="F73" i="61"/>
  <c r="E74" i="61"/>
  <c r="F74" i="61"/>
  <c r="E75" i="61"/>
  <c r="F75" i="61"/>
  <c r="E76" i="61"/>
  <c r="F76" i="61"/>
  <c r="E77" i="61"/>
  <c r="F77" i="61"/>
  <c r="E78" i="61"/>
  <c r="F78" i="61"/>
  <c r="E79" i="61"/>
  <c r="F79" i="61"/>
  <c r="E80" i="61"/>
  <c r="F80" i="61"/>
  <c r="E81" i="61"/>
  <c r="F81" i="61"/>
  <c r="E82" i="61"/>
  <c r="F82" i="61"/>
  <c r="E83" i="61"/>
  <c r="F83" i="61"/>
  <c r="E84" i="61"/>
  <c r="F84" i="61"/>
  <c r="E85" i="61"/>
  <c r="F85" i="61"/>
  <c r="E86" i="61"/>
  <c r="F86" i="61"/>
  <c r="E87" i="61"/>
  <c r="F87" i="61"/>
  <c r="E88" i="61"/>
  <c r="F88" i="61"/>
  <c r="E89" i="61"/>
  <c r="F89" i="61"/>
  <c r="E90" i="61"/>
  <c r="F90" i="61"/>
  <c r="E91" i="61"/>
  <c r="F91" i="61"/>
  <c r="E92" i="61"/>
  <c r="F92" i="61"/>
  <c r="E93" i="61"/>
  <c r="F93" i="61"/>
  <c r="E94" i="61"/>
  <c r="F94" i="61"/>
  <c r="E95" i="61"/>
  <c r="F95" i="61"/>
  <c r="E96" i="61"/>
  <c r="F96" i="61"/>
  <c r="E97" i="61"/>
  <c r="F97" i="61"/>
  <c r="E98" i="61"/>
  <c r="F98" i="61"/>
  <c r="E99" i="61"/>
  <c r="F99" i="61"/>
  <c r="E100" i="61"/>
  <c r="F100" i="61"/>
  <c r="E101" i="61"/>
  <c r="F101" i="61"/>
  <c r="E102" i="61"/>
  <c r="F102" i="61"/>
  <c r="E103" i="61"/>
  <c r="F103" i="61"/>
  <c r="E104" i="61"/>
  <c r="F104" i="61"/>
  <c r="E105" i="61"/>
  <c r="F105" i="61"/>
  <c r="E106" i="61"/>
  <c r="F106" i="61"/>
  <c r="E107" i="61"/>
  <c r="F107" i="61"/>
  <c r="E108" i="61"/>
  <c r="F108" i="61"/>
  <c r="E109" i="61"/>
  <c r="F109" i="61"/>
  <c r="E110" i="61"/>
  <c r="F110" i="61"/>
  <c r="E111" i="61"/>
  <c r="F111" i="61"/>
  <c r="E112" i="61"/>
  <c r="F112" i="61"/>
  <c r="E113" i="61"/>
  <c r="F113" i="61"/>
  <c r="E114" i="61"/>
  <c r="F114" i="61"/>
  <c r="E115" i="61"/>
  <c r="F115" i="61"/>
  <c r="E116" i="61"/>
  <c r="F116" i="61"/>
  <c r="E117" i="61"/>
  <c r="F117" i="61"/>
  <c r="E118" i="61"/>
  <c r="F118" i="61"/>
  <c r="E119" i="61"/>
  <c r="F119" i="61"/>
  <c r="E120" i="61"/>
  <c r="F120" i="61"/>
  <c r="E121" i="61"/>
  <c r="F121" i="61"/>
  <c r="E122" i="61"/>
  <c r="F122" i="61"/>
  <c r="E123" i="61"/>
  <c r="F123" i="61"/>
  <c r="E124" i="61"/>
  <c r="F124" i="61"/>
  <c r="E125" i="61"/>
  <c r="F125" i="61"/>
  <c r="E126" i="61"/>
  <c r="F126" i="61"/>
  <c r="E127" i="61"/>
  <c r="F127" i="61"/>
  <c r="E128" i="61"/>
  <c r="F128" i="61"/>
  <c r="E129" i="61"/>
  <c r="F129" i="61"/>
  <c r="E130" i="61"/>
  <c r="F130" i="61"/>
  <c r="E131" i="61"/>
  <c r="F131" i="61"/>
  <c r="E132" i="61"/>
  <c r="F132" i="61"/>
  <c r="E133" i="61"/>
  <c r="F133" i="61"/>
  <c r="E134" i="61"/>
  <c r="F134" i="61"/>
  <c r="E135" i="61"/>
  <c r="F135" i="61"/>
  <c r="E136" i="61"/>
  <c r="F136" i="61"/>
  <c r="E137" i="61"/>
  <c r="F137" i="61"/>
  <c r="E138" i="61"/>
  <c r="F138" i="61"/>
  <c r="E139" i="61"/>
  <c r="F139" i="61"/>
  <c r="E140" i="61"/>
  <c r="F140" i="61"/>
  <c r="E141" i="61"/>
  <c r="F141" i="61"/>
  <c r="E142" i="61"/>
  <c r="F142" i="61"/>
  <c r="E143" i="61"/>
  <c r="F143" i="61"/>
  <c r="E144" i="61"/>
  <c r="F144" i="61"/>
  <c r="E145" i="61"/>
  <c r="F145" i="61"/>
  <c r="E146" i="61"/>
  <c r="F146" i="61"/>
  <c r="E147" i="61"/>
  <c r="F147" i="61"/>
  <c r="E148" i="61"/>
  <c r="F148" i="61"/>
  <c r="E149" i="61"/>
  <c r="F149" i="61"/>
  <c r="E150" i="61"/>
  <c r="F150" i="61"/>
  <c r="E151" i="61"/>
  <c r="F151" i="61"/>
  <c r="F15" i="61"/>
  <c r="E15" i="61"/>
  <c r="E16" i="55"/>
  <c r="F16" i="55"/>
  <c r="E17" i="55"/>
  <c r="F17" i="55"/>
  <c r="E18" i="55"/>
  <c r="F18" i="55"/>
  <c r="E19" i="55"/>
  <c r="F19" i="55"/>
  <c r="E20" i="55"/>
  <c r="F20" i="55"/>
  <c r="E21" i="55"/>
  <c r="F21" i="55"/>
  <c r="E22" i="55"/>
  <c r="F22" i="55"/>
  <c r="E23" i="55"/>
  <c r="F23" i="55"/>
  <c r="E24" i="55"/>
  <c r="F24" i="55"/>
  <c r="E25" i="55"/>
  <c r="F25" i="55"/>
  <c r="E26" i="55"/>
  <c r="F26" i="55"/>
  <c r="E27" i="55"/>
  <c r="F27" i="55"/>
  <c r="E28" i="55"/>
  <c r="F28" i="55"/>
  <c r="E29" i="55"/>
  <c r="F29" i="55"/>
  <c r="E30" i="55"/>
  <c r="F30" i="55"/>
  <c r="E31" i="55"/>
  <c r="F31" i="55"/>
  <c r="E32" i="55"/>
  <c r="F32" i="55"/>
  <c r="E33" i="55"/>
  <c r="F33" i="55"/>
  <c r="E34" i="55"/>
  <c r="F34" i="55"/>
  <c r="E35" i="55"/>
  <c r="F35" i="55"/>
  <c r="E36" i="55"/>
  <c r="F36" i="55"/>
  <c r="E37" i="55"/>
  <c r="F37" i="55"/>
  <c r="E38" i="55"/>
  <c r="F38" i="55"/>
  <c r="E39" i="55"/>
  <c r="F39" i="55"/>
  <c r="E40" i="55"/>
  <c r="F40" i="55"/>
  <c r="E41" i="55"/>
  <c r="F41" i="55"/>
  <c r="E42" i="55"/>
  <c r="F42" i="55"/>
  <c r="E43" i="55"/>
  <c r="F43" i="55"/>
  <c r="E44" i="55"/>
  <c r="F44" i="55"/>
  <c r="E45" i="55"/>
  <c r="F45" i="55"/>
  <c r="E46" i="55"/>
  <c r="F46" i="55"/>
  <c r="E47" i="55"/>
  <c r="F47" i="55"/>
  <c r="E48" i="55"/>
  <c r="F48" i="55"/>
  <c r="E49" i="55"/>
  <c r="F49" i="55"/>
  <c r="E50" i="55"/>
  <c r="F50" i="55"/>
  <c r="E51" i="55"/>
  <c r="F51" i="55"/>
  <c r="E52" i="55"/>
  <c r="F52" i="55"/>
  <c r="E53" i="55"/>
  <c r="F53" i="55"/>
  <c r="E54" i="55"/>
  <c r="F54" i="55"/>
  <c r="E55" i="55"/>
  <c r="F55" i="55"/>
  <c r="E56" i="55"/>
  <c r="F56" i="55"/>
  <c r="E57" i="55"/>
  <c r="F57" i="55"/>
  <c r="E58" i="55"/>
  <c r="F58" i="55"/>
  <c r="E59" i="55"/>
  <c r="F59" i="55"/>
  <c r="E60" i="55"/>
  <c r="F60" i="55"/>
  <c r="E61" i="55"/>
  <c r="F61" i="55"/>
  <c r="E62" i="55"/>
  <c r="F62" i="55"/>
  <c r="E63" i="55"/>
  <c r="F63" i="55"/>
  <c r="E64" i="55"/>
  <c r="F64" i="55"/>
  <c r="E65" i="55"/>
  <c r="F65" i="55"/>
  <c r="E66" i="55"/>
  <c r="F66" i="55"/>
  <c r="E67" i="55"/>
  <c r="F67" i="55"/>
  <c r="E68" i="55"/>
  <c r="F68" i="55"/>
  <c r="E69" i="55"/>
  <c r="F69" i="55"/>
  <c r="E70" i="55"/>
  <c r="F70" i="55"/>
  <c r="E71" i="55"/>
  <c r="F71" i="55"/>
  <c r="E72" i="55"/>
  <c r="F72" i="55"/>
  <c r="E73" i="55"/>
  <c r="F73" i="55"/>
  <c r="E74" i="55"/>
  <c r="F74" i="55"/>
  <c r="E75" i="55"/>
  <c r="F75" i="55"/>
  <c r="E76" i="55"/>
  <c r="F76" i="55"/>
  <c r="E77" i="55"/>
  <c r="F77" i="55"/>
  <c r="E78" i="55"/>
  <c r="F78" i="55"/>
  <c r="E79" i="55"/>
  <c r="F79" i="55"/>
  <c r="E80" i="55"/>
  <c r="F80" i="55"/>
  <c r="E81" i="55"/>
  <c r="F81" i="55"/>
  <c r="E82" i="55"/>
  <c r="F82" i="55"/>
  <c r="E83" i="55"/>
  <c r="F83" i="55"/>
  <c r="E84" i="55"/>
  <c r="F84" i="55"/>
  <c r="E85" i="55"/>
  <c r="F85" i="55"/>
  <c r="E86" i="55"/>
  <c r="F86" i="55"/>
  <c r="E87" i="55"/>
  <c r="F87" i="55"/>
  <c r="E88" i="55"/>
  <c r="F88" i="55"/>
  <c r="E89" i="55"/>
  <c r="F89" i="55"/>
  <c r="E90" i="55"/>
  <c r="F90" i="55"/>
  <c r="E91" i="55"/>
  <c r="F91" i="55"/>
  <c r="E92" i="55"/>
  <c r="F92" i="55"/>
  <c r="E93" i="55"/>
  <c r="F93" i="55"/>
  <c r="E94" i="55"/>
  <c r="F94" i="55"/>
  <c r="E95" i="55"/>
  <c r="F95" i="55"/>
  <c r="E96" i="55"/>
  <c r="F96" i="55"/>
  <c r="E97" i="55"/>
  <c r="F97" i="55"/>
  <c r="E98" i="55"/>
  <c r="F98" i="55"/>
  <c r="E99" i="55"/>
  <c r="F99" i="55"/>
  <c r="E100" i="55"/>
  <c r="F100" i="55"/>
  <c r="E101" i="55"/>
  <c r="F101" i="55"/>
  <c r="E102" i="55"/>
  <c r="F102" i="55"/>
  <c r="E103" i="55"/>
  <c r="F103" i="55"/>
  <c r="E104" i="55"/>
  <c r="F104" i="55"/>
  <c r="E105" i="55"/>
  <c r="F105" i="55"/>
  <c r="E106" i="55"/>
  <c r="F106" i="55"/>
  <c r="E107" i="55"/>
  <c r="F107" i="55"/>
  <c r="E108" i="55"/>
  <c r="F108" i="55"/>
  <c r="E109" i="55"/>
  <c r="F109" i="55"/>
  <c r="E110" i="55"/>
  <c r="F110" i="55"/>
  <c r="E111" i="55"/>
  <c r="F111" i="55"/>
  <c r="E112" i="55"/>
  <c r="F112" i="55"/>
  <c r="E113" i="55"/>
  <c r="F113" i="55"/>
  <c r="E114" i="55"/>
  <c r="F114" i="55"/>
  <c r="E115" i="55"/>
  <c r="F115" i="55"/>
  <c r="E116" i="55"/>
  <c r="F116" i="55"/>
  <c r="E117" i="55"/>
  <c r="F117" i="55"/>
  <c r="E118" i="55"/>
  <c r="F118" i="55"/>
  <c r="E119" i="55"/>
  <c r="F119" i="55"/>
  <c r="E120" i="55"/>
  <c r="F120" i="55"/>
  <c r="E121" i="55"/>
  <c r="F121" i="55"/>
  <c r="E122" i="55"/>
  <c r="F122" i="55"/>
  <c r="E123" i="55"/>
  <c r="F123" i="55"/>
  <c r="E124" i="55"/>
  <c r="F124" i="55"/>
  <c r="E125" i="55"/>
  <c r="F125" i="55"/>
  <c r="E126" i="55"/>
  <c r="F126" i="55"/>
  <c r="E127" i="55"/>
  <c r="F127" i="55"/>
  <c r="E128" i="55"/>
  <c r="F128" i="55"/>
  <c r="E129" i="55"/>
  <c r="F129" i="55"/>
  <c r="E130" i="55"/>
  <c r="F130" i="55"/>
  <c r="E131" i="55"/>
  <c r="F131" i="55"/>
  <c r="E132" i="55"/>
  <c r="F132" i="55"/>
  <c r="E133" i="55"/>
  <c r="F133" i="55"/>
  <c r="E134" i="55"/>
  <c r="F134" i="55"/>
  <c r="E135" i="55"/>
  <c r="F135" i="55"/>
  <c r="E136" i="55"/>
  <c r="F136" i="55"/>
  <c r="E137" i="55"/>
  <c r="F137" i="55"/>
  <c r="E138" i="55"/>
  <c r="F138" i="55"/>
  <c r="E139" i="55"/>
  <c r="F139" i="55"/>
  <c r="E140" i="55"/>
  <c r="F140" i="55"/>
  <c r="E141" i="55"/>
  <c r="F141" i="55"/>
  <c r="E142" i="55"/>
  <c r="F142" i="55"/>
  <c r="E143" i="55"/>
  <c r="F143" i="55"/>
  <c r="E144" i="55"/>
  <c r="F144" i="55"/>
  <c r="E145" i="55"/>
  <c r="F145" i="55"/>
  <c r="E146" i="55"/>
  <c r="F146" i="55"/>
  <c r="E147" i="55"/>
  <c r="F147" i="55"/>
  <c r="E148" i="55"/>
  <c r="F148" i="55"/>
  <c r="E149" i="55"/>
  <c r="F149" i="55"/>
  <c r="E150" i="55"/>
  <c r="F150" i="55"/>
  <c r="E151" i="55"/>
  <c r="F151" i="55"/>
  <c r="F15" i="55"/>
  <c r="E15" i="55"/>
  <c r="E16" i="38"/>
  <c r="F16" i="38"/>
  <c r="E17" i="38"/>
  <c r="F17" i="38"/>
  <c r="E18" i="38"/>
  <c r="F18" i="38"/>
  <c r="E19" i="38"/>
  <c r="F19" i="38"/>
  <c r="E20" i="38"/>
  <c r="F20" i="38"/>
  <c r="E21" i="38"/>
  <c r="F21" i="38"/>
  <c r="E22" i="38"/>
  <c r="F22" i="38"/>
  <c r="E23" i="38"/>
  <c r="F23" i="38"/>
  <c r="E24" i="38"/>
  <c r="F24" i="38"/>
  <c r="E25" i="38"/>
  <c r="F25" i="38"/>
  <c r="E26" i="38"/>
  <c r="F26" i="38"/>
  <c r="E27" i="38"/>
  <c r="F27" i="38"/>
  <c r="E28" i="38"/>
  <c r="F28" i="38"/>
  <c r="E29" i="38"/>
  <c r="F29" i="38"/>
  <c r="E30" i="38"/>
  <c r="F30" i="38"/>
  <c r="E31" i="38"/>
  <c r="F31" i="38"/>
  <c r="E32" i="38"/>
  <c r="F32" i="38"/>
  <c r="E33" i="38"/>
  <c r="F33" i="38"/>
  <c r="E34" i="38"/>
  <c r="F34" i="38"/>
  <c r="E35" i="38"/>
  <c r="F35" i="38"/>
  <c r="E36" i="38"/>
  <c r="F36" i="38"/>
  <c r="E37" i="38"/>
  <c r="F37" i="38"/>
  <c r="E38" i="38"/>
  <c r="F38" i="38"/>
  <c r="E39" i="38"/>
  <c r="F39" i="38"/>
  <c r="E40" i="38"/>
  <c r="F40" i="38"/>
  <c r="E41" i="38"/>
  <c r="F41" i="38"/>
  <c r="E42" i="38"/>
  <c r="F42" i="38"/>
  <c r="E43" i="38"/>
  <c r="F43" i="38"/>
  <c r="E44" i="38"/>
  <c r="F44" i="38"/>
  <c r="E45" i="38"/>
  <c r="F45" i="38"/>
  <c r="E46" i="38"/>
  <c r="F46" i="38"/>
  <c r="E47" i="38"/>
  <c r="F47" i="38"/>
  <c r="E48" i="38"/>
  <c r="F48" i="38"/>
  <c r="E49" i="38"/>
  <c r="F49" i="38"/>
  <c r="E50" i="38"/>
  <c r="F50" i="38"/>
  <c r="E51" i="38"/>
  <c r="F51" i="38"/>
  <c r="E52" i="38"/>
  <c r="F52" i="38"/>
  <c r="E53" i="38"/>
  <c r="F53" i="38"/>
  <c r="E54" i="38"/>
  <c r="F54" i="38"/>
  <c r="E55" i="38"/>
  <c r="F55" i="38"/>
  <c r="E56" i="38"/>
  <c r="F56" i="38"/>
  <c r="E57" i="38"/>
  <c r="F57" i="38"/>
  <c r="E58" i="38"/>
  <c r="F58" i="38"/>
  <c r="E59" i="38"/>
  <c r="F59" i="38"/>
  <c r="E60" i="38"/>
  <c r="F60" i="38"/>
  <c r="E61" i="38"/>
  <c r="F61" i="38"/>
  <c r="E62" i="38"/>
  <c r="F62" i="38"/>
  <c r="E63" i="38"/>
  <c r="F63" i="38"/>
  <c r="E64" i="38"/>
  <c r="F64" i="38"/>
  <c r="E65" i="38"/>
  <c r="F65" i="38"/>
  <c r="E66" i="38"/>
  <c r="F66" i="38"/>
  <c r="E67" i="38"/>
  <c r="F67" i="38"/>
  <c r="E68" i="38"/>
  <c r="F68" i="38"/>
  <c r="E69" i="38"/>
  <c r="F69" i="38"/>
  <c r="E70" i="38"/>
  <c r="F70" i="38"/>
  <c r="E71" i="38"/>
  <c r="F71" i="38"/>
  <c r="E72" i="38"/>
  <c r="F72" i="38"/>
  <c r="E73" i="38"/>
  <c r="F73" i="38"/>
  <c r="E74" i="38"/>
  <c r="F74" i="38"/>
  <c r="E75" i="38"/>
  <c r="F75" i="38"/>
  <c r="E76" i="38"/>
  <c r="F76" i="38"/>
  <c r="E77" i="38"/>
  <c r="F77" i="38"/>
  <c r="E78" i="38"/>
  <c r="F78" i="38"/>
  <c r="E79" i="38"/>
  <c r="F79" i="38"/>
  <c r="E80" i="38"/>
  <c r="F80" i="38"/>
  <c r="E81" i="38"/>
  <c r="F81" i="38"/>
  <c r="E82" i="38"/>
  <c r="F82" i="38"/>
  <c r="E83" i="38"/>
  <c r="F83" i="38"/>
  <c r="E84" i="38"/>
  <c r="F84" i="38"/>
  <c r="E85" i="38"/>
  <c r="F85" i="38"/>
  <c r="E86" i="38"/>
  <c r="F86" i="38"/>
  <c r="E87" i="38"/>
  <c r="F87" i="38"/>
  <c r="E88" i="38"/>
  <c r="F88" i="38"/>
  <c r="E89" i="38"/>
  <c r="F89" i="38"/>
  <c r="E90" i="38"/>
  <c r="F90" i="38"/>
  <c r="E91" i="38"/>
  <c r="F91" i="38"/>
  <c r="E92" i="38"/>
  <c r="F92" i="38"/>
  <c r="E93" i="38"/>
  <c r="F93" i="38"/>
  <c r="E94" i="38"/>
  <c r="F94" i="38"/>
  <c r="E95" i="38"/>
  <c r="F95" i="38"/>
  <c r="E96" i="38"/>
  <c r="F96" i="38"/>
  <c r="E97" i="38"/>
  <c r="F97" i="38"/>
  <c r="E98" i="38"/>
  <c r="F98" i="38"/>
  <c r="E99" i="38"/>
  <c r="F99" i="38"/>
  <c r="E100" i="38"/>
  <c r="F100" i="38"/>
  <c r="E101" i="38"/>
  <c r="F101" i="38"/>
  <c r="E102" i="38"/>
  <c r="F102" i="38"/>
  <c r="E103" i="38"/>
  <c r="F103" i="38"/>
  <c r="E104" i="38"/>
  <c r="F104" i="38"/>
  <c r="E105" i="38"/>
  <c r="F105" i="38"/>
  <c r="E106" i="38"/>
  <c r="F106" i="38"/>
  <c r="E107" i="38"/>
  <c r="F107" i="38"/>
  <c r="E108" i="38"/>
  <c r="F108" i="38"/>
  <c r="E109" i="38"/>
  <c r="F109" i="38"/>
  <c r="E110" i="38"/>
  <c r="F110" i="38"/>
  <c r="E111" i="38"/>
  <c r="F111" i="38"/>
  <c r="E112" i="38"/>
  <c r="F112" i="38"/>
  <c r="E113" i="38"/>
  <c r="F113" i="38"/>
  <c r="E114" i="38"/>
  <c r="F114" i="38"/>
  <c r="E115" i="38"/>
  <c r="F115" i="38"/>
  <c r="E116" i="38"/>
  <c r="F116" i="38"/>
  <c r="E117" i="38"/>
  <c r="F117" i="38"/>
  <c r="E118" i="38"/>
  <c r="F118" i="38"/>
  <c r="E119" i="38"/>
  <c r="F119" i="38"/>
  <c r="E120" i="38"/>
  <c r="F120" i="38"/>
  <c r="E121" i="38"/>
  <c r="F121" i="38"/>
  <c r="E122" i="38"/>
  <c r="F122" i="38"/>
  <c r="E123" i="38"/>
  <c r="F123" i="38"/>
  <c r="E124" i="38"/>
  <c r="F124" i="38"/>
  <c r="E125" i="38"/>
  <c r="F125" i="38"/>
  <c r="E126" i="38"/>
  <c r="F126" i="38"/>
  <c r="E127" i="38"/>
  <c r="F127" i="38"/>
  <c r="E128" i="38"/>
  <c r="F128" i="38"/>
  <c r="E129" i="38"/>
  <c r="F129" i="38"/>
  <c r="E130" i="38"/>
  <c r="F130" i="38"/>
  <c r="E131" i="38"/>
  <c r="F131" i="38"/>
  <c r="E132" i="38"/>
  <c r="F132" i="38"/>
  <c r="E133" i="38"/>
  <c r="F133" i="38"/>
  <c r="E134" i="38"/>
  <c r="F134" i="38"/>
  <c r="E135" i="38"/>
  <c r="F135" i="38"/>
  <c r="E136" i="38"/>
  <c r="F136" i="38"/>
  <c r="E137" i="38"/>
  <c r="F137" i="38"/>
  <c r="E138" i="38"/>
  <c r="F138" i="38"/>
  <c r="E139" i="38"/>
  <c r="F139" i="38"/>
  <c r="E140" i="38"/>
  <c r="F140" i="38"/>
  <c r="E141" i="38"/>
  <c r="F141" i="38"/>
  <c r="E142" i="38"/>
  <c r="F142" i="38"/>
  <c r="E143" i="38"/>
  <c r="F143" i="38"/>
  <c r="E144" i="38"/>
  <c r="F144" i="38"/>
  <c r="E145" i="38"/>
  <c r="F145" i="38"/>
  <c r="E146" i="38"/>
  <c r="F146" i="38"/>
  <c r="E147" i="38"/>
  <c r="F147" i="38"/>
  <c r="E148" i="38"/>
  <c r="F148" i="38"/>
  <c r="E149" i="38"/>
  <c r="F149" i="38"/>
  <c r="E150" i="38"/>
  <c r="F150" i="38"/>
  <c r="E151" i="38"/>
  <c r="F151" i="38"/>
  <c r="F15" i="38"/>
  <c r="E15" i="38"/>
  <c r="E16" i="43"/>
  <c r="F16" i="43"/>
  <c r="E17" i="43"/>
  <c r="F17" i="43"/>
  <c r="E18" i="43"/>
  <c r="F18" i="43"/>
  <c r="E19" i="43"/>
  <c r="F19" i="43"/>
  <c r="E20" i="43"/>
  <c r="F20" i="43"/>
  <c r="E21" i="43"/>
  <c r="F21" i="43"/>
  <c r="E22" i="43"/>
  <c r="F22" i="43"/>
  <c r="E23" i="43"/>
  <c r="F23" i="43"/>
  <c r="E24" i="43"/>
  <c r="F24" i="43"/>
  <c r="E25" i="43"/>
  <c r="F25" i="43"/>
  <c r="E26" i="43"/>
  <c r="F26" i="43"/>
  <c r="E27" i="43"/>
  <c r="F27" i="43"/>
  <c r="E28" i="43"/>
  <c r="F28" i="43"/>
  <c r="E29" i="43"/>
  <c r="F29" i="43"/>
  <c r="E30" i="43"/>
  <c r="F30" i="43"/>
  <c r="E31" i="43"/>
  <c r="F31" i="43"/>
  <c r="E32" i="43"/>
  <c r="F32" i="43"/>
  <c r="E33" i="43"/>
  <c r="F33" i="43"/>
  <c r="E34" i="43"/>
  <c r="F34" i="43"/>
  <c r="E35" i="43"/>
  <c r="F35" i="43"/>
  <c r="E36" i="43"/>
  <c r="F36" i="43"/>
  <c r="E37" i="43"/>
  <c r="F37" i="43"/>
  <c r="E38" i="43"/>
  <c r="F38" i="43"/>
  <c r="E39" i="43"/>
  <c r="F39" i="43"/>
  <c r="E40" i="43"/>
  <c r="F40" i="43"/>
  <c r="E41" i="43"/>
  <c r="F41" i="43"/>
  <c r="E42" i="43"/>
  <c r="F42" i="43"/>
  <c r="E43" i="43"/>
  <c r="F43" i="43"/>
  <c r="E44" i="43"/>
  <c r="F44" i="43"/>
  <c r="E45" i="43"/>
  <c r="F45" i="43"/>
  <c r="E46" i="43"/>
  <c r="F46" i="43"/>
  <c r="E47" i="43"/>
  <c r="F47" i="43"/>
  <c r="E48" i="43"/>
  <c r="F48" i="43"/>
  <c r="E49" i="43"/>
  <c r="F49" i="43"/>
  <c r="E50" i="43"/>
  <c r="F50" i="43"/>
  <c r="E51" i="43"/>
  <c r="F51" i="43"/>
  <c r="E52" i="43"/>
  <c r="F52" i="43"/>
  <c r="E53" i="43"/>
  <c r="F53" i="43"/>
  <c r="E54" i="43"/>
  <c r="F54" i="43"/>
  <c r="E55" i="43"/>
  <c r="F55" i="43"/>
  <c r="E56" i="43"/>
  <c r="F56" i="43"/>
  <c r="E57" i="43"/>
  <c r="F57" i="43"/>
  <c r="E58" i="43"/>
  <c r="F58" i="43"/>
  <c r="E59" i="43"/>
  <c r="F59" i="43"/>
  <c r="E60" i="43"/>
  <c r="F60" i="43"/>
  <c r="E61" i="43"/>
  <c r="F61" i="43"/>
  <c r="E62" i="43"/>
  <c r="F62" i="43"/>
  <c r="E63" i="43"/>
  <c r="F63" i="43"/>
  <c r="E64" i="43"/>
  <c r="F64" i="43"/>
  <c r="E65" i="43"/>
  <c r="F65" i="43"/>
  <c r="E66" i="43"/>
  <c r="F66" i="43"/>
  <c r="E67" i="43"/>
  <c r="F67" i="43"/>
  <c r="E68" i="43"/>
  <c r="F68" i="43"/>
  <c r="E69" i="43"/>
  <c r="F69" i="43"/>
  <c r="E70" i="43"/>
  <c r="F70" i="43"/>
  <c r="E71" i="43"/>
  <c r="F71" i="43"/>
  <c r="E72" i="43"/>
  <c r="F72" i="43"/>
  <c r="E73" i="43"/>
  <c r="F73" i="43"/>
  <c r="E74" i="43"/>
  <c r="F74" i="43"/>
  <c r="E75" i="43"/>
  <c r="F75" i="43"/>
  <c r="E76" i="43"/>
  <c r="F76" i="43"/>
  <c r="E77" i="43"/>
  <c r="F77" i="43"/>
  <c r="E78" i="43"/>
  <c r="F78" i="43"/>
  <c r="E79" i="43"/>
  <c r="F79" i="43"/>
  <c r="E80" i="43"/>
  <c r="F80" i="43"/>
  <c r="E81" i="43"/>
  <c r="F81" i="43"/>
  <c r="E82" i="43"/>
  <c r="F82" i="43"/>
  <c r="E83" i="43"/>
  <c r="F83" i="43"/>
  <c r="E84" i="43"/>
  <c r="F84" i="43"/>
  <c r="E85" i="43"/>
  <c r="F85" i="43"/>
  <c r="E86" i="43"/>
  <c r="F86" i="43"/>
  <c r="E87" i="43"/>
  <c r="F87" i="43"/>
  <c r="E88" i="43"/>
  <c r="F88" i="43"/>
  <c r="E89" i="43"/>
  <c r="F89" i="43"/>
  <c r="E90" i="43"/>
  <c r="F90" i="43"/>
  <c r="E91" i="43"/>
  <c r="F91" i="43"/>
  <c r="E92" i="43"/>
  <c r="F92" i="43"/>
  <c r="E93" i="43"/>
  <c r="F93" i="43"/>
  <c r="E94" i="43"/>
  <c r="F94" i="43"/>
  <c r="E95" i="43"/>
  <c r="F95" i="43"/>
  <c r="E96" i="43"/>
  <c r="F96" i="43"/>
  <c r="E97" i="43"/>
  <c r="F97" i="43"/>
  <c r="E98" i="43"/>
  <c r="F98" i="43"/>
  <c r="E99" i="43"/>
  <c r="F99" i="43"/>
  <c r="E100" i="43"/>
  <c r="F100" i="43"/>
  <c r="E101" i="43"/>
  <c r="F101" i="43"/>
  <c r="E102" i="43"/>
  <c r="F102" i="43"/>
  <c r="E103" i="43"/>
  <c r="F103" i="43"/>
  <c r="E104" i="43"/>
  <c r="F104" i="43"/>
  <c r="E105" i="43"/>
  <c r="F105" i="43"/>
  <c r="E106" i="43"/>
  <c r="F106" i="43"/>
  <c r="E107" i="43"/>
  <c r="F107" i="43"/>
  <c r="E108" i="43"/>
  <c r="F108" i="43"/>
  <c r="E109" i="43"/>
  <c r="F109" i="43"/>
  <c r="E110" i="43"/>
  <c r="F110" i="43"/>
  <c r="E111" i="43"/>
  <c r="F111" i="43"/>
  <c r="E112" i="43"/>
  <c r="F112" i="43"/>
  <c r="E113" i="43"/>
  <c r="F113" i="43"/>
  <c r="E114" i="43"/>
  <c r="F114" i="43"/>
  <c r="E115" i="43"/>
  <c r="F115" i="43"/>
  <c r="E116" i="43"/>
  <c r="F116" i="43"/>
  <c r="E117" i="43"/>
  <c r="F117" i="43"/>
  <c r="E118" i="43"/>
  <c r="F118" i="43"/>
  <c r="E119" i="43"/>
  <c r="F119" i="43"/>
  <c r="E120" i="43"/>
  <c r="F120" i="43"/>
  <c r="E121" i="43"/>
  <c r="F121" i="43"/>
  <c r="E122" i="43"/>
  <c r="F122" i="43"/>
  <c r="E123" i="43"/>
  <c r="F123" i="43"/>
  <c r="E124" i="43"/>
  <c r="F124" i="43"/>
  <c r="E125" i="43"/>
  <c r="F125" i="43"/>
  <c r="E126" i="43"/>
  <c r="F126" i="43"/>
  <c r="E127" i="43"/>
  <c r="F127" i="43"/>
  <c r="E128" i="43"/>
  <c r="F128" i="43"/>
  <c r="E129" i="43"/>
  <c r="F129" i="43"/>
  <c r="E130" i="43"/>
  <c r="F130" i="43"/>
  <c r="E131" i="43"/>
  <c r="F131" i="43"/>
  <c r="E132" i="43"/>
  <c r="F132" i="43"/>
  <c r="E133" i="43"/>
  <c r="F133" i="43"/>
  <c r="E134" i="43"/>
  <c r="F134" i="43"/>
  <c r="E135" i="43"/>
  <c r="F135" i="43"/>
  <c r="E136" i="43"/>
  <c r="F136" i="43"/>
  <c r="E137" i="43"/>
  <c r="F137" i="43"/>
  <c r="E138" i="43"/>
  <c r="F138" i="43"/>
  <c r="E139" i="43"/>
  <c r="F139" i="43"/>
  <c r="E140" i="43"/>
  <c r="F140" i="43"/>
  <c r="E141" i="43"/>
  <c r="F141" i="43"/>
  <c r="E142" i="43"/>
  <c r="F142" i="43"/>
  <c r="E143" i="43"/>
  <c r="F143" i="43"/>
  <c r="E144" i="43"/>
  <c r="F144" i="43"/>
  <c r="E145" i="43"/>
  <c r="F145" i="43"/>
  <c r="E146" i="43"/>
  <c r="F146" i="43"/>
  <c r="E147" i="43"/>
  <c r="F147" i="43"/>
  <c r="E148" i="43"/>
  <c r="F148" i="43"/>
  <c r="E149" i="43"/>
  <c r="F149" i="43"/>
  <c r="E150" i="43"/>
  <c r="F150" i="43"/>
  <c r="E151" i="43"/>
  <c r="F151" i="43"/>
  <c r="F15" i="43"/>
  <c r="E15" i="43"/>
  <c r="E26" i="42"/>
  <c r="F26" i="42"/>
  <c r="E27" i="42"/>
  <c r="F27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1" i="42"/>
  <c r="F41" i="42"/>
  <c r="E42" i="42"/>
  <c r="F42" i="42"/>
  <c r="E43" i="42"/>
  <c r="F43" i="42"/>
  <c r="E44" i="42"/>
  <c r="F44" i="42"/>
  <c r="E45" i="42"/>
  <c r="F45" i="42"/>
  <c r="E46" i="42"/>
  <c r="F46" i="42"/>
  <c r="E47" i="42"/>
  <c r="F47" i="42"/>
  <c r="E48" i="42"/>
  <c r="F48" i="42"/>
  <c r="E49" i="42"/>
  <c r="F49" i="42"/>
  <c r="E50" i="42"/>
  <c r="F50" i="42"/>
  <c r="E51" i="42"/>
  <c r="F51" i="42"/>
  <c r="E52" i="42"/>
  <c r="F52" i="42"/>
  <c r="E53" i="42"/>
  <c r="F53" i="42"/>
  <c r="E54" i="42"/>
  <c r="F54" i="42"/>
  <c r="E55" i="42"/>
  <c r="F55" i="42"/>
  <c r="E56" i="42"/>
  <c r="F56" i="42"/>
  <c r="E57" i="42"/>
  <c r="F57" i="42"/>
  <c r="E58" i="42"/>
  <c r="F58" i="42"/>
  <c r="E59" i="42"/>
  <c r="F59" i="42"/>
  <c r="E60" i="42"/>
  <c r="F60" i="42"/>
  <c r="E61" i="42"/>
  <c r="F61" i="42"/>
  <c r="E62" i="42"/>
  <c r="F62" i="42"/>
  <c r="E63" i="42"/>
  <c r="F63" i="42"/>
  <c r="E64" i="42"/>
  <c r="F64" i="42"/>
  <c r="E65" i="42"/>
  <c r="F65" i="42"/>
  <c r="E66" i="42"/>
  <c r="F66" i="42"/>
  <c r="E67" i="42"/>
  <c r="F67" i="42"/>
  <c r="E68" i="42"/>
  <c r="F68" i="42"/>
  <c r="E69" i="42"/>
  <c r="F69" i="42"/>
  <c r="E70" i="42"/>
  <c r="F70" i="42"/>
  <c r="E71" i="42"/>
  <c r="F71" i="42"/>
  <c r="E72" i="42"/>
  <c r="F72" i="42"/>
  <c r="E73" i="42"/>
  <c r="F73" i="42"/>
  <c r="E74" i="42"/>
  <c r="F74" i="42"/>
  <c r="E75" i="42"/>
  <c r="F75" i="42"/>
  <c r="E76" i="42"/>
  <c r="F76" i="42"/>
  <c r="E77" i="42"/>
  <c r="F77" i="42"/>
  <c r="E78" i="42"/>
  <c r="F78" i="42"/>
  <c r="E79" i="42"/>
  <c r="F79" i="42"/>
  <c r="E80" i="42"/>
  <c r="F80" i="42"/>
  <c r="E81" i="42"/>
  <c r="F81" i="42"/>
  <c r="E82" i="42"/>
  <c r="F82" i="42"/>
  <c r="E83" i="42"/>
  <c r="F83" i="42"/>
  <c r="E84" i="42"/>
  <c r="F84" i="42"/>
  <c r="E85" i="42"/>
  <c r="F85" i="42"/>
  <c r="E86" i="42"/>
  <c r="F86" i="42"/>
  <c r="E87" i="42"/>
  <c r="F87" i="42"/>
  <c r="E88" i="42"/>
  <c r="F88" i="42"/>
  <c r="E89" i="42"/>
  <c r="F89" i="42"/>
  <c r="E90" i="42"/>
  <c r="F90" i="42"/>
  <c r="E91" i="42"/>
  <c r="F91" i="42"/>
  <c r="E92" i="42"/>
  <c r="F92" i="42"/>
  <c r="E93" i="42"/>
  <c r="F93" i="42"/>
  <c r="E94" i="42"/>
  <c r="F94" i="42"/>
  <c r="E95" i="42"/>
  <c r="F95" i="42"/>
  <c r="E96" i="42"/>
  <c r="F96" i="42"/>
  <c r="E97" i="42"/>
  <c r="F97" i="42"/>
  <c r="E98" i="42"/>
  <c r="F98" i="42"/>
  <c r="E99" i="42"/>
  <c r="F99" i="42"/>
  <c r="E100" i="42"/>
  <c r="F100" i="42"/>
  <c r="E101" i="42"/>
  <c r="F101" i="42"/>
  <c r="E102" i="42"/>
  <c r="F102" i="42"/>
  <c r="E103" i="42"/>
  <c r="F103" i="42"/>
  <c r="E104" i="42"/>
  <c r="F104" i="42"/>
  <c r="E105" i="42"/>
  <c r="F105" i="42"/>
  <c r="E106" i="42"/>
  <c r="F106" i="42"/>
  <c r="E107" i="42"/>
  <c r="F107" i="42"/>
  <c r="E108" i="42"/>
  <c r="F108" i="42"/>
  <c r="E109" i="42"/>
  <c r="F109" i="42"/>
  <c r="E110" i="42"/>
  <c r="F110" i="42"/>
  <c r="E111" i="42"/>
  <c r="F111" i="42"/>
  <c r="E112" i="42"/>
  <c r="F112" i="42"/>
  <c r="E113" i="42"/>
  <c r="F113" i="42"/>
  <c r="E114" i="42"/>
  <c r="F114" i="42"/>
  <c r="E115" i="42"/>
  <c r="F115" i="42"/>
  <c r="E116" i="42"/>
  <c r="F116" i="42"/>
  <c r="E117" i="42"/>
  <c r="F117" i="42"/>
  <c r="E118" i="42"/>
  <c r="F118" i="42"/>
  <c r="E119" i="42"/>
  <c r="F119" i="42"/>
  <c r="E120" i="42"/>
  <c r="F120" i="42"/>
  <c r="E121" i="42"/>
  <c r="F121" i="42"/>
  <c r="E122" i="42"/>
  <c r="F122" i="42"/>
  <c r="E123" i="42"/>
  <c r="F123" i="42"/>
  <c r="E124" i="42"/>
  <c r="F124" i="42"/>
  <c r="E125" i="42"/>
  <c r="F125" i="42"/>
  <c r="E126" i="42"/>
  <c r="F126" i="42"/>
  <c r="E127" i="42"/>
  <c r="F127" i="42"/>
  <c r="E128" i="42"/>
  <c r="F128" i="42"/>
  <c r="E129" i="42"/>
  <c r="F129" i="42"/>
  <c r="E130" i="42"/>
  <c r="F130" i="42"/>
  <c r="E131" i="42"/>
  <c r="F131" i="42"/>
  <c r="E132" i="42"/>
  <c r="F132" i="42"/>
  <c r="E133" i="42"/>
  <c r="F133" i="42"/>
  <c r="E134" i="42"/>
  <c r="F134" i="42"/>
  <c r="E135" i="42"/>
  <c r="F135" i="42"/>
  <c r="E136" i="42"/>
  <c r="F136" i="42"/>
  <c r="E137" i="42"/>
  <c r="F137" i="42"/>
  <c r="E138" i="42"/>
  <c r="F138" i="42"/>
  <c r="E139" i="42"/>
  <c r="F139" i="42"/>
  <c r="E140" i="42"/>
  <c r="F140" i="42"/>
  <c r="E141" i="42"/>
  <c r="F141" i="42"/>
  <c r="E142" i="42"/>
  <c r="F142" i="42"/>
  <c r="E143" i="42"/>
  <c r="F143" i="42"/>
  <c r="E144" i="42"/>
  <c r="F144" i="42"/>
  <c r="E145" i="42"/>
  <c r="F145" i="42"/>
  <c r="E146" i="42"/>
  <c r="F146" i="42"/>
  <c r="E147" i="42"/>
  <c r="F147" i="42"/>
  <c r="E148" i="42"/>
  <c r="F148" i="42"/>
  <c r="E149" i="42"/>
  <c r="F149" i="42"/>
  <c r="E150" i="42"/>
  <c r="F150" i="42"/>
  <c r="E151" i="42"/>
  <c r="F151" i="42"/>
  <c r="E16" i="42"/>
  <c r="F16" i="42"/>
  <c r="E17" i="42"/>
  <c r="F17" i="42"/>
  <c r="E18" i="42"/>
  <c r="F18" i="42"/>
  <c r="E19" i="42"/>
  <c r="F19" i="42"/>
  <c r="E20" i="42"/>
  <c r="F20" i="42"/>
  <c r="E21" i="42"/>
  <c r="F21" i="42"/>
  <c r="E22" i="42"/>
  <c r="F22" i="42"/>
  <c r="E23" i="42"/>
  <c r="F23" i="42"/>
  <c r="E24" i="42"/>
  <c r="F24" i="42"/>
  <c r="E25" i="42"/>
  <c r="F25" i="42"/>
  <c r="F15" i="42"/>
  <c r="E15" i="42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1" i="33"/>
  <c r="F41" i="33"/>
  <c r="E42" i="33"/>
  <c r="F42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E60" i="33"/>
  <c r="F60" i="33"/>
  <c r="E61" i="33"/>
  <c r="F61" i="33"/>
  <c r="E62" i="33"/>
  <c r="F62" i="33"/>
  <c r="E63" i="33"/>
  <c r="F63" i="33"/>
  <c r="E64" i="33"/>
  <c r="F64" i="33"/>
  <c r="E65" i="33"/>
  <c r="F65" i="33"/>
  <c r="E66" i="33"/>
  <c r="F66" i="33"/>
  <c r="E67" i="33"/>
  <c r="F67" i="33"/>
  <c r="E68" i="33"/>
  <c r="F68" i="33"/>
  <c r="E69" i="33"/>
  <c r="F69" i="33"/>
  <c r="E70" i="33"/>
  <c r="F70" i="33"/>
  <c r="E71" i="33"/>
  <c r="F71" i="33"/>
  <c r="E72" i="33"/>
  <c r="F72" i="33"/>
  <c r="E73" i="33"/>
  <c r="F73" i="33"/>
  <c r="E74" i="33"/>
  <c r="F74" i="33"/>
  <c r="E75" i="33"/>
  <c r="F75" i="33"/>
  <c r="E76" i="33"/>
  <c r="F76" i="33"/>
  <c r="E77" i="33"/>
  <c r="F77" i="33"/>
  <c r="E78" i="33"/>
  <c r="F78" i="33"/>
  <c r="E79" i="33"/>
  <c r="F79" i="33"/>
  <c r="E80" i="33"/>
  <c r="F80" i="33"/>
  <c r="E81" i="33"/>
  <c r="F81" i="33"/>
  <c r="E82" i="33"/>
  <c r="F82" i="33"/>
  <c r="E83" i="33"/>
  <c r="F83" i="33"/>
  <c r="E84" i="33"/>
  <c r="F84" i="33"/>
  <c r="E85" i="33"/>
  <c r="F85" i="33"/>
  <c r="E86" i="33"/>
  <c r="F86" i="33"/>
  <c r="E87" i="33"/>
  <c r="F87" i="33"/>
  <c r="E88" i="33"/>
  <c r="F88" i="33"/>
  <c r="E89" i="33"/>
  <c r="F89" i="33"/>
  <c r="E90" i="33"/>
  <c r="F90" i="33"/>
  <c r="E91" i="33"/>
  <c r="F91" i="33"/>
  <c r="E92" i="33"/>
  <c r="F92" i="33"/>
  <c r="E93" i="33"/>
  <c r="F93" i="33"/>
  <c r="E94" i="33"/>
  <c r="F94" i="33"/>
  <c r="E95" i="33"/>
  <c r="F95" i="33"/>
  <c r="E96" i="33"/>
  <c r="F96" i="33"/>
  <c r="E97" i="33"/>
  <c r="F97" i="33"/>
  <c r="E98" i="33"/>
  <c r="F98" i="33"/>
  <c r="E99" i="33"/>
  <c r="F99" i="33"/>
  <c r="E100" i="33"/>
  <c r="F100" i="33"/>
  <c r="E101" i="33"/>
  <c r="F101" i="33"/>
  <c r="E102" i="33"/>
  <c r="F102" i="33"/>
  <c r="E103" i="33"/>
  <c r="F103" i="33"/>
  <c r="E104" i="33"/>
  <c r="F104" i="33"/>
  <c r="E105" i="33"/>
  <c r="F105" i="33"/>
  <c r="E106" i="33"/>
  <c r="F106" i="33"/>
  <c r="E107" i="33"/>
  <c r="F107" i="33"/>
  <c r="E108" i="33"/>
  <c r="F108" i="33"/>
  <c r="E109" i="33"/>
  <c r="F109" i="33"/>
  <c r="E110" i="33"/>
  <c r="F110" i="33"/>
  <c r="E111" i="33"/>
  <c r="F111" i="33"/>
  <c r="E112" i="33"/>
  <c r="F112" i="33"/>
  <c r="E113" i="33"/>
  <c r="F113" i="33"/>
  <c r="E114" i="33"/>
  <c r="F114" i="33"/>
  <c r="E115" i="33"/>
  <c r="F115" i="33"/>
  <c r="E116" i="33"/>
  <c r="F116" i="33"/>
  <c r="E117" i="33"/>
  <c r="F117" i="33"/>
  <c r="E118" i="33"/>
  <c r="F118" i="33"/>
  <c r="E119" i="33"/>
  <c r="F119" i="33"/>
  <c r="E120" i="33"/>
  <c r="F120" i="33"/>
  <c r="E121" i="33"/>
  <c r="F121" i="33"/>
  <c r="E122" i="33"/>
  <c r="F122" i="33"/>
  <c r="E123" i="33"/>
  <c r="F123" i="33"/>
  <c r="E124" i="33"/>
  <c r="F124" i="33"/>
  <c r="E125" i="33"/>
  <c r="F125" i="33"/>
  <c r="E126" i="33"/>
  <c r="F126" i="33"/>
  <c r="E127" i="33"/>
  <c r="F127" i="33"/>
  <c r="E128" i="33"/>
  <c r="F128" i="33"/>
  <c r="E129" i="33"/>
  <c r="F129" i="33"/>
  <c r="E130" i="33"/>
  <c r="F130" i="33"/>
  <c r="E131" i="33"/>
  <c r="F131" i="33"/>
  <c r="E132" i="33"/>
  <c r="F132" i="33"/>
  <c r="E133" i="33"/>
  <c r="F133" i="33"/>
  <c r="E134" i="33"/>
  <c r="F134" i="33"/>
  <c r="E135" i="33"/>
  <c r="F135" i="33"/>
  <c r="E136" i="33"/>
  <c r="F136" i="33"/>
  <c r="E137" i="33"/>
  <c r="F137" i="33"/>
  <c r="E138" i="33"/>
  <c r="F138" i="33"/>
  <c r="E139" i="33"/>
  <c r="F139" i="33"/>
  <c r="E140" i="33"/>
  <c r="F140" i="33"/>
  <c r="E141" i="33"/>
  <c r="F141" i="33"/>
  <c r="E142" i="33"/>
  <c r="F142" i="33"/>
  <c r="E143" i="33"/>
  <c r="F143" i="33"/>
  <c r="E144" i="33"/>
  <c r="F144" i="33"/>
  <c r="E145" i="33"/>
  <c r="F145" i="33"/>
  <c r="E146" i="33"/>
  <c r="F146" i="33"/>
  <c r="E147" i="33"/>
  <c r="F147" i="33"/>
  <c r="E148" i="33"/>
  <c r="F148" i="33"/>
  <c r="E149" i="33"/>
  <c r="F149" i="33"/>
  <c r="E150" i="33"/>
  <c r="F150" i="33"/>
  <c r="E151" i="33"/>
  <c r="F151" i="33"/>
  <c r="E16" i="33"/>
  <c r="F16" i="33"/>
  <c r="E17" i="33"/>
  <c r="F17" i="33"/>
  <c r="E18" i="33"/>
  <c r="F18" i="33"/>
  <c r="F15" i="33"/>
  <c r="E15" i="33"/>
  <c r="T152" i="68" l="1"/>
  <c r="V152" i="68"/>
  <c r="L152" i="68"/>
  <c r="K152" i="68"/>
  <c r="D152" i="68"/>
  <c r="E152" i="68"/>
  <c r="F152" i="68"/>
  <c r="C152" i="68"/>
  <c r="U103" i="68"/>
  <c r="X103" i="68"/>
  <c r="L103" i="68"/>
  <c r="N103" i="68"/>
  <c r="J103" i="68"/>
  <c r="H103" i="68"/>
  <c r="E103" i="68"/>
  <c r="F103" i="68"/>
  <c r="C103" i="68"/>
  <c r="C54" i="68"/>
  <c r="H54" i="68"/>
  <c r="C15" i="4" l="1"/>
  <c r="C16" i="4"/>
  <c r="C14" i="4"/>
  <c r="J17" i="3" l="1"/>
  <c r="E17" i="3"/>
  <c r="C17" i="3" s="1"/>
  <c r="J16" i="3"/>
  <c r="C16" i="3" s="1"/>
  <c r="E16" i="3"/>
  <c r="J15" i="3"/>
  <c r="E15" i="3"/>
  <c r="C15" i="3" l="1"/>
  <c r="G153" i="52"/>
  <c r="K153" i="52"/>
  <c r="N153" i="52"/>
  <c r="D153" i="52"/>
  <c r="J153" i="52" l="1"/>
  <c r="N28" i="94" l="1"/>
  <c r="D154" i="94" l="1"/>
  <c r="G27" i="94" l="1"/>
  <c r="K27" i="94"/>
  <c r="N27" i="94"/>
  <c r="G28" i="94"/>
  <c r="K28" i="94"/>
  <c r="J28" i="94" s="1"/>
  <c r="E154" i="86"/>
  <c r="F154" i="86"/>
  <c r="H154" i="86"/>
  <c r="I154" i="86"/>
  <c r="L154" i="86"/>
  <c r="M154" i="86"/>
  <c r="O154" i="86"/>
  <c r="P154" i="86"/>
  <c r="D23" i="86"/>
  <c r="D24" i="86"/>
  <c r="D27" i="86"/>
  <c r="G27" i="86"/>
  <c r="K27" i="86"/>
  <c r="N27" i="86"/>
  <c r="D28" i="86"/>
  <c r="G28" i="86"/>
  <c r="K28" i="86"/>
  <c r="N28" i="86"/>
  <c r="J28" i="86" l="1"/>
  <c r="J27" i="94"/>
  <c r="J27" i="86"/>
  <c r="E154" i="94"/>
  <c r="F154" i="94"/>
  <c r="H154" i="94"/>
  <c r="I154" i="94"/>
  <c r="L154" i="94"/>
  <c r="M154" i="94"/>
  <c r="O154" i="94"/>
  <c r="P154" i="94"/>
  <c r="M154" i="52"/>
  <c r="N50" i="52"/>
  <c r="N51" i="52"/>
  <c r="K50" i="52"/>
  <c r="K51" i="52"/>
  <c r="N18" i="52"/>
  <c r="N19" i="52"/>
  <c r="N20" i="52"/>
  <c r="N21" i="52"/>
  <c r="N22" i="52"/>
  <c r="N23" i="52"/>
  <c r="D27" i="52"/>
  <c r="G27" i="52"/>
  <c r="K27" i="52"/>
  <c r="N27" i="52"/>
  <c r="D28" i="52"/>
  <c r="G28" i="52"/>
  <c r="K28" i="52"/>
  <c r="N28" i="52"/>
  <c r="J51" i="52" l="1"/>
  <c r="J28" i="52"/>
  <c r="J27" i="52"/>
  <c r="J50" i="52"/>
  <c r="N153" i="94" l="1"/>
  <c r="K153" i="94"/>
  <c r="G153" i="94"/>
  <c r="N152" i="94"/>
  <c r="K152" i="94"/>
  <c r="G152" i="94"/>
  <c r="N151" i="94"/>
  <c r="K151" i="94"/>
  <c r="G151" i="94"/>
  <c r="N150" i="94"/>
  <c r="K150" i="94"/>
  <c r="G150" i="94"/>
  <c r="N149" i="94"/>
  <c r="K149" i="94"/>
  <c r="G149" i="94"/>
  <c r="N148" i="94"/>
  <c r="K148" i="94"/>
  <c r="G148" i="94"/>
  <c r="N147" i="94"/>
  <c r="K147" i="94"/>
  <c r="G147" i="94"/>
  <c r="N146" i="94"/>
  <c r="K146" i="94"/>
  <c r="G146" i="94"/>
  <c r="N145" i="94"/>
  <c r="K145" i="94"/>
  <c r="G145" i="94"/>
  <c r="N144" i="94"/>
  <c r="K144" i="94"/>
  <c r="G144" i="94"/>
  <c r="N143" i="94"/>
  <c r="K143" i="94"/>
  <c r="G143" i="94"/>
  <c r="N142" i="94"/>
  <c r="K142" i="94"/>
  <c r="G142" i="94"/>
  <c r="N141" i="94"/>
  <c r="K141" i="94"/>
  <c r="G141" i="94"/>
  <c r="N140" i="94"/>
  <c r="K140" i="94"/>
  <c r="G140" i="94"/>
  <c r="N139" i="94"/>
  <c r="K139" i="94"/>
  <c r="G139" i="94"/>
  <c r="N138" i="94"/>
  <c r="K138" i="94"/>
  <c r="G138" i="94"/>
  <c r="N137" i="94"/>
  <c r="K137" i="94"/>
  <c r="G137" i="94"/>
  <c r="N136" i="94"/>
  <c r="K136" i="94"/>
  <c r="G136" i="94"/>
  <c r="N135" i="94"/>
  <c r="K135" i="94"/>
  <c r="G135" i="94"/>
  <c r="N134" i="94"/>
  <c r="K134" i="94"/>
  <c r="G134" i="94"/>
  <c r="N133" i="94"/>
  <c r="K133" i="94"/>
  <c r="G133" i="94"/>
  <c r="N132" i="94"/>
  <c r="K132" i="94"/>
  <c r="G132" i="94"/>
  <c r="N131" i="94"/>
  <c r="K131" i="94"/>
  <c r="G131" i="94"/>
  <c r="N130" i="94"/>
  <c r="K130" i="94"/>
  <c r="G130" i="94"/>
  <c r="N129" i="94"/>
  <c r="K129" i="94"/>
  <c r="G129" i="94"/>
  <c r="N128" i="94"/>
  <c r="K128" i="94"/>
  <c r="G128" i="94"/>
  <c r="N127" i="94"/>
  <c r="K127" i="94"/>
  <c r="G127" i="94"/>
  <c r="N126" i="94"/>
  <c r="K126" i="94"/>
  <c r="G126" i="94"/>
  <c r="N125" i="94"/>
  <c r="K125" i="94"/>
  <c r="G125" i="94"/>
  <c r="N124" i="94"/>
  <c r="K124" i="94"/>
  <c r="G124" i="94"/>
  <c r="N123" i="94"/>
  <c r="K123" i="94"/>
  <c r="G123" i="94"/>
  <c r="N122" i="94"/>
  <c r="K122" i="94"/>
  <c r="G122" i="94"/>
  <c r="N121" i="94"/>
  <c r="K121" i="94"/>
  <c r="G121" i="94"/>
  <c r="N120" i="94"/>
  <c r="K120" i="94"/>
  <c r="G120" i="94"/>
  <c r="N119" i="94"/>
  <c r="K119" i="94"/>
  <c r="G119" i="94"/>
  <c r="N118" i="94"/>
  <c r="K118" i="94"/>
  <c r="G118" i="94"/>
  <c r="N117" i="94"/>
  <c r="K117" i="94"/>
  <c r="G117" i="94"/>
  <c r="N116" i="94"/>
  <c r="K116" i="94"/>
  <c r="G116" i="94"/>
  <c r="N115" i="94"/>
  <c r="K115" i="94"/>
  <c r="G115" i="94"/>
  <c r="N114" i="94"/>
  <c r="K114" i="94"/>
  <c r="G114" i="94"/>
  <c r="N113" i="94"/>
  <c r="K113" i="94"/>
  <c r="G113" i="94"/>
  <c r="N112" i="94"/>
  <c r="K112" i="94"/>
  <c r="G112" i="94"/>
  <c r="N111" i="94"/>
  <c r="K111" i="94"/>
  <c r="G111" i="94"/>
  <c r="N110" i="94"/>
  <c r="K110" i="94"/>
  <c r="G110" i="94"/>
  <c r="N109" i="94"/>
  <c r="K109" i="94"/>
  <c r="G109" i="94"/>
  <c r="N108" i="94"/>
  <c r="K108" i="94"/>
  <c r="G108" i="94"/>
  <c r="N107" i="94"/>
  <c r="K107" i="94"/>
  <c r="G107" i="94"/>
  <c r="N106" i="94"/>
  <c r="K106" i="94"/>
  <c r="G106" i="94"/>
  <c r="N105" i="94"/>
  <c r="K105" i="94"/>
  <c r="G105" i="94"/>
  <c r="N104" i="94"/>
  <c r="K104" i="94"/>
  <c r="G104" i="94"/>
  <c r="N103" i="94"/>
  <c r="K103" i="94"/>
  <c r="G103" i="94"/>
  <c r="N102" i="94"/>
  <c r="K102" i="94"/>
  <c r="G102" i="94"/>
  <c r="N101" i="94"/>
  <c r="K101" i="94"/>
  <c r="G101" i="94"/>
  <c r="N100" i="94"/>
  <c r="K100" i="94"/>
  <c r="G100" i="94"/>
  <c r="N99" i="94"/>
  <c r="K99" i="94"/>
  <c r="G99" i="94"/>
  <c r="N98" i="94"/>
  <c r="K98" i="94"/>
  <c r="G98" i="94"/>
  <c r="N97" i="94"/>
  <c r="K97" i="94"/>
  <c r="G97" i="94"/>
  <c r="N96" i="94"/>
  <c r="K96" i="94"/>
  <c r="G96" i="94"/>
  <c r="N95" i="94"/>
  <c r="K95" i="94"/>
  <c r="G95" i="94"/>
  <c r="N94" i="94"/>
  <c r="K94" i="94"/>
  <c r="G94" i="94"/>
  <c r="N93" i="94"/>
  <c r="K93" i="94"/>
  <c r="G93" i="94"/>
  <c r="N92" i="94"/>
  <c r="K92" i="94"/>
  <c r="G92" i="94"/>
  <c r="N91" i="94"/>
  <c r="K91" i="94"/>
  <c r="G91" i="94"/>
  <c r="N90" i="94"/>
  <c r="K90" i="94"/>
  <c r="G90" i="94"/>
  <c r="N89" i="94"/>
  <c r="K89" i="94"/>
  <c r="G89" i="94"/>
  <c r="N88" i="94"/>
  <c r="K88" i="94"/>
  <c r="G88" i="94"/>
  <c r="N87" i="94"/>
  <c r="K87" i="94"/>
  <c r="G87" i="94"/>
  <c r="N86" i="94"/>
  <c r="K86" i="94"/>
  <c r="G86" i="94"/>
  <c r="N85" i="94"/>
  <c r="K85" i="94"/>
  <c r="G85" i="94"/>
  <c r="N84" i="94"/>
  <c r="K84" i="94"/>
  <c r="G84" i="94"/>
  <c r="N83" i="94"/>
  <c r="K83" i="94"/>
  <c r="G83" i="94"/>
  <c r="N82" i="94"/>
  <c r="K82" i="94"/>
  <c r="G82" i="94"/>
  <c r="N81" i="94"/>
  <c r="K81" i="94"/>
  <c r="G81" i="94"/>
  <c r="N80" i="94"/>
  <c r="K80" i="94"/>
  <c r="G80" i="94"/>
  <c r="N79" i="94"/>
  <c r="K79" i="94"/>
  <c r="G79" i="94"/>
  <c r="N78" i="94"/>
  <c r="K78" i="94"/>
  <c r="G78" i="94"/>
  <c r="N77" i="94"/>
  <c r="K77" i="94"/>
  <c r="G77" i="94"/>
  <c r="N76" i="94"/>
  <c r="K76" i="94"/>
  <c r="G76" i="94"/>
  <c r="N75" i="94"/>
  <c r="K75" i="94"/>
  <c r="G75" i="94"/>
  <c r="N74" i="94"/>
  <c r="K74" i="94"/>
  <c r="G74" i="94"/>
  <c r="N73" i="94"/>
  <c r="K73" i="94"/>
  <c r="G73" i="94"/>
  <c r="N72" i="94"/>
  <c r="K72" i="94"/>
  <c r="G72" i="94"/>
  <c r="N71" i="94"/>
  <c r="K71" i="94"/>
  <c r="G71" i="94"/>
  <c r="N70" i="94"/>
  <c r="K70" i="94"/>
  <c r="G70" i="94"/>
  <c r="N69" i="94"/>
  <c r="K69" i="94"/>
  <c r="G69" i="94"/>
  <c r="N68" i="94"/>
  <c r="K68" i="94"/>
  <c r="G68" i="94"/>
  <c r="N67" i="94"/>
  <c r="K67" i="94"/>
  <c r="G67" i="94"/>
  <c r="N66" i="94"/>
  <c r="K66" i="94"/>
  <c r="G66" i="94"/>
  <c r="N65" i="94"/>
  <c r="K65" i="94"/>
  <c r="G65" i="94"/>
  <c r="N64" i="94"/>
  <c r="K64" i="94"/>
  <c r="G64" i="94"/>
  <c r="N63" i="94"/>
  <c r="K63" i="94"/>
  <c r="G63" i="94"/>
  <c r="N62" i="94"/>
  <c r="K62" i="94"/>
  <c r="G62" i="94"/>
  <c r="N61" i="94"/>
  <c r="K61" i="94"/>
  <c r="G61" i="94"/>
  <c r="N60" i="94"/>
  <c r="K60" i="94"/>
  <c r="G60" i="94"/>
  <c r="N59" i="94"/>
  <c r="K59" i="94"/>
  <c r="G59" i="94"/>
  <c r="N58" i="94"/>
  <c r="K58" i="94"/>
  <c r="G58" i="94"/>
  <c r="N57" i="94"/>
  <c r="K57" i="94"/>
  <c r="G57" i="94"/>
  <c r="N56" i="94"/>
  <c r="K56" i="94"/>
  <c r="G56" i="94"/>
  <c r="N55" i="94"/>
  <c r="K55" i="94"/>
  <c r="G55" i="94"/>
  <c r="N54" i="94"/>
  <c r="K54" i="94"/>
  <c r="G54" i="94"/>
  <c r="N53" i="94"/>
  <c r="K53" i="94"/>
  <c r="G53" i="94"/>
  <c r="N52" i="94"/>
  <c r="K52" i="94"/>
  <c r="G52" i="94"/>
  <c r="N51" i="94"/>
  <c r="K51" i="94"/>
  <c r="G51" i="94"/>
  <c r="N50" i="94"/>
  <c r="K50" i="94"/>
  <c r="G50" i="94"/>
  <c r="N49" i="94"/>
  <c r="K49" i="94"/>
  <c r="G49" i="94"/>
  <c r="N48" i="94"/>
  <c r="K48" i="94"/>
  <c r="G48" i="94"/>
  <c r="N47" i="94"/>
  <c r="K47" i="94"/>
  <c r="G47" i="94"/>
  <c r="N46" i="94"/>
  <c r="K46" i="94"/>
  <c r="G46" i="94"/>
  <c r="N45" i="94"/>
  <c r="K45" i="94"/>
  <c r="G45" i="94"/>
  <c r="N44" i="94"/>
  <c r="K44" i="94"/>
  <c r="G44" i="94"/>
  <c r="N43" i="94"/>
  <c r="K43" i="94"/>
  <c r="G43" i="94"/>
  <c r="N42" i="94"/>
  <c r="K42" i="94"/>
  <c r="G42" i="94"/>
  <c r="N41" i="94"/>
  <c r="K41" i="94"/>
  <c r="G41" i="94"/>
  <c r="N40" i="94"/>
  <c r="K40" i="94"/>
  <c r="G40" i="94"/>
  <c r="N39" i="94"/>
  <c r="K39" i="94"/>
  <c r="G39" i="94"/>
  <c r="N38" i="94"/>
  <c r="K38" i="94"/>
  <c r="G38" i="94"/>
  <c r="N37" i="94"/>
  <c r="K37" i="94"/>
  <c r="G37" i="94"/>
  <c r="N36" i="94"/>
  <c r="K36" i="94"/>
  <c r="G36" i="94"/>
  <c r="N35" i="94"/>
  <c r="K35" i="94"/>
  <c r="G35" i="94"/>
  <c r="N34" i="94"/>
  <c r="K34" i="94"/>
  <c r="G34" i="94"/>
  <c r="N33" i="94"/>
  <c r="K33" i="94"/>
  <c r="G33" i="94"/>
  <c r="N32" i="94"/>
  <c r="K32" i="94"/>
  <c r="G32" i="94"/>
  <c r="N31" i="94"/>
  <c r="K31" i="94"/>
  <c r="G31" i="94"/>
  <c r="N30" i="94"/>
  <c r="K30" i="94"/>
  <c r="G30" i="94"/>
  <c r="N29" i="94"/>
  <c r="K29" i="94"/>
  <c r="G29" i="94"/>
  <c r="N26" i="94"/>
  <c r="K26" i="94"/>
  <c r="G26" i="94"/>
  <c r="N25" i="94"/>
  <c r="K25" i="94"/>
  <c r="G25" i="94"/>
  <c r="N24" i="94"/>
  <c r="K24" i="94"/>
  <c r="G24" i="94"/>
  <c r="N23" i="94"/>
  <c r="K23" i="94"/>
  <c r="G23" i="94"/>
  <c r="N22" i="94"/>
  <c r="K22" i="94"/>
  <c r="G22" i="94"/>
  <c r="N21" i="94"/>
  <c r="K21" i="94"/>
  <c r="G21" i="94"/>
  <c r="N20" i="94"/>
  <c r="K20" i="94"/>
  <c r="G20" i="94"/>
  <c r="N19" i="94"/>
  <c r="K19" i="94"/>
  <c r="G19" i="94"/>
  <c r="N18" i="94"/>
  <c r="K18" i="94"/>
  <c r="G18" i="94"/>
  <c r="N17" i="94"/>
  <c r="K17" i="94"/>
  <c r="G17" i="94"/>
  <c r="J94" i="94" l="1"/>
  <c r="J95" i="94"/>
  <c r="J92" i="94"/>
  <c r="J98" i="94"/>
  <c r="J129" i="94"/>
  <c r="J82" i="94"/>
  <c r="J104" i="94"/>
  <c r="J108" i="94"/>
  <c r="J150" i="94"/>
  <c r="J137" i="94"/>
  <c r="J49" i="94"/>
  <c r="J123" i="94"/>
  <c r="J121" i="94"/>
  <c r="J151" i="94"/>
  <c r="J122" i="94"/>
  <c r="J102" i="94"/>
  <c r="J89" i="94"/>
  <c r="J17" i="94"/>
  <c r="J109" i="94"/>
  <c r="J149" i="94"/>
  <c r="N154" i="94"/>
  <c r="K154" i="94"/>
  <c r="G154" i="94"/>
  <c r="J32" i="94"/>
  <c r="J34" i="94"/>
  <c r="J38" i="94"/>
  <c r="J76" i="94"/>
  <c r="J41" i="94"/>
  <c r="J148" i="94"/>
  <c r="J21" i="94"/>
  <c r="J39" i="94"/>
  <c r="J73" i="94"/>
  <c r="J116" i="94"/>
  <c r="J134" i="94"/>
  <c r="J139" i="94"/>
  <c r="J70" i="94"/>
  <c r="J79" i="94"/>
  <c r="J101" i="94"/>
  <c r="J31" i="94"/>
  <c r="J51" i="94"/>
  <c r="J56" i="94"/>
  <c r="J67" i="94"/>
  <c r="J71" i="94"/>
  <c r="J110" i="94"/>
  <c r="J119" i="94"/>
  <c r="J128" i="94"/>
  <c r="J136" i="94"/>
  <c r="J59" i="94"/>
  <c r="J72" i="94"/>
  <c r="J86" i="94"/>
  <c r="J133" i="94"/>
  <c r="J146" i="94"/>
  <c r="J23" i="94"/>
  <c r="J26" i="94"/>
  <c r="J29" i="94"/>
  <c r="J45" i="94"/>
  <c r="J53" i="94"/>
  <c r="J57" i="94"/>
  <c r="J62" i="94"/>
  <c r="J63" i="94"/>
  <c r="J66" i="94"/>
  <c r="J84" i="94"/>
  <c r="J85" i="94"/>
  <c r="J99" i="94"/>
  <c r="J107" i="94"/>
  <c r="J117" i="94"/>
  <c r="J47" i="94"/>
  <c r="J90" i="94"/>
  <c r="J114" i="94"/>
  <c r="J152" i="94"/>
  <c r="J35" i="94"/>
  <c r="J44" i="94"/>
  <c r="J61" i="94"/>
  <c r="J78" i="94"/>
  <c r="J97" i="94"/>
  <c r="J105" i="94"/>
  <c r="J115" i="94"/>
  <c r="J126" i="94"/>
  <c r="J131" i="94"/>
  <c r="J140" i="94"/>
  <c r="J143" i="94"/>
  <c r="J144" i="94"/>
  <c r="J20" i="94"/>
  <c r="J25" i="94"/>
  <c r="J43" i="94"/>
  <c r="J48" i="94"/>
  <c r="J55" i="94"/>
  <c r="J60" i="94"/>
  <c r="J65" i="94"/>
  <c r="J69" i="94"/>
  <c r="J75" i="94"/>
  <c r="J81" i="94"/>
  <c r="J88" i="94"/>
  <c r="J113" i="94"/>
  <c r="J142" i="94"/>
  <c r="J147" i="94"/>
  <c r="J153" i="94"/>
  <c r="J19" i="94"/>
  <c r="J30" i="94"/>
  <c r="J36" i="94"/>
  <c r="J46" i="94"/>
  <c r="J54" i="94"/>
  <c r="J58" i="94"/>
  <c r="J64" i="94"/>
  <c r="J68" i="94"/>
  <c r="J87" i="94"/>
  <c r="J91" i="94"/>
  <c r="J106" i="94"/>
  <c r="J112" i="94"/>
  <c r="J118" i="94"/>
  <c r="J125" i="94"/>
  <c r="J145" i="94"/>
  <c r="J24" i="94"/>
  <c r="J74" i="94"/>
  <c r="J120" i="94"/>
  <c r="J127" i="94"/>
  <c r="J135" i="94"/>
  <c r="J33" i="94"/>
  <c r="J42" i="94"/>
  <c r="J50" i="94"/>
  <c r="J52" i="94"/>
  <c r="J93" i="94"/>
  <c r="J103" i="94"/>
  <c r="J111" i="94"/>
  <c r="J132" i="94"/>
  <c r="J141" i="94"/>
  <c r="J80" i="94"/>
  <c r="J96" i="94"/>
  <c r="J77" i="94"/>
  <c r="J83" i="94"/>
  <c r="J100" i="94"/>
  <c r="J124" i="94"/>
  <c r="J130" i="94"/>
  <c r="J138" i="94"/>
  <c r="J18" i="94"/>
  <c r="J22" i="94"/>
  <c r="J37" i="94"/>
  <c r="J40" i="94"/>
  <c r="J154" i="94" l="1"/>
  <c r="T54" i="68" l="1"/>
  <c r="J152" i="93" l="1"/>
  <c r="G152" i="93"/>
  <c r="F152" i="93"/>
  <c r="E152" i="93"/>
  <c r="K151" i="93"/>
  <c r="I151" i="93"/>
  <c r="H151" i="93"/>
  <c r="K150" i="93"/>
  <c r="I150" i="93"/>
  <c r="H150" i="93"/>
  <c r="K149" i="93"/>
  <c r="I149" i="93"/>
  <c r="H149" i="93"/>
  <c r="K148" i="93"/>
  <c r="I148" i="93"/>
  <c r="H148" i="93"/>
  <c r="K147" i="93"/>
  <c r="I147" i="93"/>
  <c r="H147" i="93"/>
  <c r="K146" i="93"/>
  <c r="I146" i="93"/>
  <c r="H146" i="93"/>
  <c r="K145" i="93"/>
  <c r="I145" i="93"/>
  <c r="H145" i="93"/>
  <c r="K144" i="93"/>
  <c r="I144" i="93"/>
  <c r="H144" i="93"/>
  <c r="K143" i="93"/>
  <c r="I143" i="93"/>
  <c r="H143" i="93"/>
  <c r="K142" i="93"/>
  <c r="I142" i="93"/>
  <c r="H142" i="93"/>
  <c r="K141" i="93"/>
  <c r="I141" i="93"/>
  <c r="H141" i="93"/>
  <c r="K140" i="93"/>
  <c r="I140" i="93"/>
  <c r="H140" i="93"/>
  <c r="K139" i="93"/>
  <c r="I139" i="93"/>
  <c r="H139" i="93"/>
  <c r="K138" i="93"/>
  <c r="I138" i="93"/>
  <c r="H138" i="93"/>
  <c r="K137" i="93"/>
  <c r="I137" i="93"/>
  <c r="H137" i="93"/>
  <c r="K136" i="93"/>
  <c r="I136" i="93"/>
  <c r="H136" i="93"/>
  <c r="K135" i="93"/>
  <c r="I135" i="93"/>
  <c r="H135" i="93"/>
  <c r="K134" i="93"/>
  <c r="I134" i="93"/>
  <c r="H134" i="93"/>
  <c r="K133" i="93"/>
  <c r="I133" i="93"/>
  <c r="H133" i="93"/>
  <c r="K132" i="93"/>
  <c r="I132" i="93"/>
  <c r="H132" i="93"/>
  <c r="K131" i="93"/>
  <c r="I131" i="93"/>
  <c r="H131" i="93"/>
  <c r="K130" i="93"/>
  <c r="I130" i="93"/>
  <c r="H130" i="93"/>
  <c r="K129" i="93"/>
  <c r="I129" i="93"/>
  <c r="H129" i="93"/>
  <c r="K128" i="93"/>
  <c r="I128" i="93"/>
  <c r="H128" i="93"/>
  <c r="K127" i="93"/>
  <c r="I127" i="93"/>
  <c r="H127" i="93"/>
  <c r="K126" i="93"/>
  <c r="I126" i="93"/>
  <c r="H126" i="93"/>
  <c r="K125" i="93"/>
  <c r="I125" i="93"/>
  <c r="H125" i="93"/>
  <c r="K124" i="93"/>
  <c r="I124" i="93"/>
  <c r="H124" i="93"/>
  <c r="K123" i="93"/>
  <c r="I123" i="93"/>
  <c r="H123" i="93"/>
  <c r="K122" i="93"/>
  <c r="I122" i="93"/>
  <c r="H122" i="93"/>
  <c r="K121" i="93"/>
  <c r="I121" i="93"/>
  <c r="H121" i="93"/>
  <c r="K120" i="93"/>
  <c r="I120" i="93"/>
  <c r="H120" i="93"/>
  <c r="K119" i="93"/>
  <c r="I119" i="93"/>
  <c r="H119" i="93"/>
  <c r="K118" i="93"/>
  <c r="I118" i="93"/>
  <c r="H118" i="93"/>
  <c r="K117" i="93"/>
  <c r="I117" i="93"/>
  <c r="H117" i="93"/>
  <c r="K116" i="93"/>
  <c r="I116" i="93"/>
  <c r="H116" i="93"/>
  <c r="K115" i="93"/>
  <c r="I115" i="93"/>
  <c r="H115" i="93"/>
  <c r="K114" i="93"/>
  <c r="I114" i="93"/>
  <c r="H114" i="93"/>
  <c r="K113" i="93"/>
  <c r="I113" i="93"/>
  <c r="H113" i="93"/>
  <c r="K112" i="93"/>
  <c r="I112" i="93"/>
  <c r="H112" i="93"/>
  <c r="K111" i="93"/>
  <c r="I111" i="93"/>
  <c r="H111" i="93"/>
  <c r="K110" i="93"/>
  <c r="I110" i="93"/>
  <c r="H110" i="93"/>
  <c r="K109" i="93"/>
  <c r="I109" i="93"/>
  <c r="H109" i="93"/>
  <c r="K108" i="93"/>
  <c r="I108" i="93"/>
  <c r="H108" i="93"/>
  <c r="K107" i="93"/>
  <c r="I107" i="93"/>
  <c r="H107" i="93"/>
  <c r="K106" i="93"/>
  <c r="I106" i="93"/>
  <c r="H106" i="93"/>
  <c r="K105" i="93"/>
  <c r="I105" i="93"/>
  <c r="H105" i="93"/>
  <c r="K104" i="93"/>
  <c r="I104" i="93"/>
  <c r="H104" i="93"/>
  <c r="K103" i="93"/>
  <c r="I103" i="93"/>
  <c r="H103" i="93"/>
  <c r="K102" i="93"/>
  <c r="I102" i="93"/>
  <c r="H102" i="93"/>
  <c r="K101" i="93"/>
  <c r="I101" i="93"/>
  <c r="H101" i="93"/>
  <c r="K100" i="93"/>
  <c r="I100" i="93"/>
  <c r="H100" i="93"/>
  <c r="K99" i="93"/>
  <c r="I99" i="93"/>
  <c r="H99" i="93"/>
  <c r="K98" i="93"/>
  <c r="I98" i="93"/>
  <c r="H98" i="93"/>
  <c r="K97" i="93"/>
  <c r="I97" i="93"/>
  <c r="H97" i="93"/>
  <c r="K96" i="93"/>
  <c r="I96" i="93"/>
  <c r="H96" i="93"/>
  <c r="K95" i="93"/>
  <c r="I95" i="93"/>
  <c r="H95" i="93"/>
  <c r="K94" i="93"/>
  <c r="I94" i="93"/>
  <c r="H94" i="93"/>
  <c r="K93" i="93"/>
  <c r="I93" i="93"/>
  <c r="H93" i="93"/>
  <c r="K92" i="93"/>
  <c r="I92" i="93"/>
  <c r="H92" i="93"/>
  <c r="K91" i="93"/>
  <c r="I91" i="93"/>
  <c r="H91" i="93"/>
  <c r="K90" i="93"/>
  <c r="I90" i="93"/>
  <c r="H90" i="93"/>
  <c r="K89" i="93"/>
  <c r="I89" i="93"/>
  <c r="H89" i="93"/>
  <c r="K88" i="93"/>
  <c r="I88" i="93"/>
  <c r="H88" i="93"/>
  <c r="K87" i="93"/>
  <c r="I87" i="93"/>
  <c r="H87" i="93"/>
  <c r="K86" i="93"/>
  <c r="I86" i="93"/>
  <c r="H86" i="93"/>
  <c r="K85" i="93"/>
  <c r="I85" i="93"/>
  <c r="H85" i="93"/>
  <c r="K84" i="93"/>
  <c r="I84" i="93"/>
  <c r="H84" i="93"/>
  <c r="K83" i="93"/>
  <c r="I83" i="93"/>
  <c r="H83" i="93"/>
  <c r="K82" i="93"/>
  <c r="I82" i="93"/>
  <c r="H82" i="93"/>
  <c r="K81" i="93"/>
  <c r="I81" i="93"/>
  <c r="H81" i="93"/>
  <c r="K80" i="93"/>
  <c r="I80" i="93"/>
  <c r="H80" i="93"/>
  <c r="K79" i="93"/>
  <c r="I79" i="93"/>
  <c r="H79" i="93"/>
  <c r="K78" i="93"/>
  <c r="I78" i="93"/>
  <c r="H78" i="93"/>
  <c r="K77" i="93"/>
  <c r="I77" i="93"/>
  <c r="H77" i="93"/>
  <c r="K76" i="93"/>
  <c r="I76" i="93"/>
  <c r="H76" i="93"/>
  <c r="K75" i="93"/>
  <c r="I75" i="93"/>
  <c r="H75" i="93"/>
  <c r="K74" i="93"/>
  <c r="I74" i="93"/>
  <c r="H74" i="93"/>
  <c r="K73" i="93"/>
  <c r="I73" i="93"/>
  <c r="H73" i="93"/>
  <c r="K72" i="93"/>
  <c r="I72" i="93"/>
  <c r="H72" i="93"/>
  <c r="K71" i="93"/>
  <c r="I71" i="93"/>
  <c r="H71" i="93"/>
  <c r="K70" i="93"/>
  <c r="I70" i="93"/>
  <c r="H70" i="93"/>
  <c r="K69" i="93"/>
  <c r="I69" i="93"/>
  <c r="H69" i="93"/>
  <c r="K68" i="93"/>
  <c r="I68" i="93"/>
  <c r="H68" i="93"/>
  <c r="K67" i="93"/>
  <c r="I67" i="93"/>
  <c r="H67" i="93"/>
  <c r="K66" i="93"/>
  <c r="I66" i="93"/>
  <c r="H66" i="93"/>
  <c r="K65" i="93"/>
  <c r="I65" i="93"/>
  <c r="H65" i="93"/>
  <c r="K64" i="93"/>
  <c r="I64" i="93"/>
  <c r="H64" i="93"/>
  <c r="K63" i="93"/>
  <c r="I63" i="93"/>
  <c r="H63" i="93"/>
  <c r="K62" i="93"/>
  <c r="I62" i="93"/>
  <c r="H62" i="93"/>
  <c r="K61" i="93"/>
  <c r="I61" i="93"/>
  <c r="H61" i="93"/>
  <c r="K60" i="93"/>
  <c r="I60" i="93"/>
  <c r="H60" i="93"/>
  <c r="K59" i="93"/>
  <c r="I59" i="93"/>
  <c r="H59" i="93"/>
  <c r="K58" i="93"/>
  <c r="I58" i="93"/>
  <c r="H58" i="93"/>
  <c r="K57" i="93"/>
  <c r="I57" i="93"/>
  <c r="H57" i="93"/>
  <c r="K56" i="93"/>
  <c r="I56" i="93"/>
  <c r="H56" i="93"/>
  <c r="K55" i="93"/>
  <c r="I55" i="93"/>
  <c r="H55" i="93"/>
  <c r="K54" i="93"/>
  <c r="I54" i="93"/>
  <c r="H54" i="93"/>
  <c r="K53" i="93"/>
  <c r="I53" i="93"/>
  <c r="H53" i="93"/>
  <c r="K52" i="93"/>
  <c r="I52" i="93"/>
  <c r="H52" i="93"/>
  <c r="K51" i="93"/>
  <c r="I51" i="93"/>
  <c r="H51" i="93"/>
  <c r="K50" i="93"/>
  <c r="I50" i="93"/>
  <c r="H50" i="93"/>
  <c r="K49" i="93"/>
  <c r="I49" i="93"/>
  <c r="H49" i="93"/>
  <c r="K48" i="93"/>
  <c r="I48" i="93"/>
  <c r="H48" i="93"/>
  <c r="K47" i="93"/>
  <c r="I47" i="93"/>
  <c r="H47" i="93"/>
  <c r="K46" i="93"/>
  <c r="I46" i="93"/>
  <c r="H46" i="93"/>
  <c r="K45" i="93"/>
  <c r="I45" i="93"/>
  <c r="H45" i="93"/>
  <c r="K44" i="93"/>
  <c r="I44" i="93"/>
  <c r="H44" i="93"/>
  <c r="K43" i="93"/>
  <c r="I43" i="93"/>
  <c r="H43" i="93"/>
  <c r="K42" i="93"/>
  <c r="I42" i="93"/>
  <c r="H42" i="93"/>
  <c r="K41" i="93"/>
  <c r="I41" i="93"/>
  <c r="H41" i="93"/>
  <c r="K40" i="93"/>
  <c r="I40" i="93"/>
  <c r="H40" i="93"/>
  <c r="K39" i="93"/>
  <c r="I39" i="93"/>
  <c r="H39" i="93"/>
  <c r="K38" i="93"/>
  <c r="I38" i="93"/>
  <c r="H38" i="93"/>
  <c r="K37" i="93"/>
  <c r="I37" i="93"/>
  <c r="H37" i="93"/>
  <c r="K36" i="93"/>
  <c r="I36" i="93"/>
  <c r="H36" i="93"/>
  <c r="K35" i="93"/>
  <c r="I35" i="93"/>
  <c r="H35" i="93"/>
  <c r="K34" i="93"/>
  <c r="I34" i="93"/>
  <c r="H34" i="93"/>
  <c r="K33" i="93"/>
  <c r="I33" i="93"/>
  <c r="H33" i="93"/>
  <c r="K32" i="93"/>
  <c r="I32" i="93"/>
  <c r="H32" i="93"/>
  <c r="K31" i="93"/>
  <c r="I31" i="93"/>
  <c r="H31" i="93"/>
  <c r="K30" i="93"/>
  <c r="I30" i="93"/>
  <c r="H30" i="93"/>
  <c r="K29" i="93"/>
  <c r="I29" i="93"/>
  <c r="H29" i="93"/>
  <c r="K28" i="93"/>
  <c r="I28" i="93"/>
  <c r="H28" i="93"/>
  <c r="K27" i="93"/>
  <c r="I27" i="93"/>
  <c r="H27" i="93"/>
  <c r="K26" i="93"/>
  <c r="I26" i="93"/>
  <c r="H26" i="93"/>
  <c r="K25" i="93"/>
  <c r="I25" i="93"/>
  <c r="H25" i="93"/>
  <c r="K24" i="93"/>
  <c r="I24" i="93"/>
  <c r="H24" i="93"/>
  <c r="K23" i="93"/>
  <c r="I23" i="93"/>
  <c r="H23" i="93"/>
  <c r="K22" i="93"/>
  <c r="I22" i="93"/>
  <c r="H22" i="93"/>
  <c r="K21" i="93"/>
  <c r="I21" i="93"/>
  <c r="H21" i="93"/>
  <c r="K20" i="93"/>
  <c r="I20" i="93"/>
  <c r="H20" i="93"/>
  <c r="K19" i="93"/>
  <c r="I19" i="93"/>
  <c r="H19" i="93"/>
  <c r="K18" i="93"/>
  <c r="I18" i="93"/>
  <c r="H18" i="93"/>
  <c r="K17" i="93"/>
  <c r="I17" i="93"/>
  <c r="H17" i="93"/>
  <c r="K16" i="93"/>
  <c r="I16" i="93"/>
  <c r="H16" i="93"/>
  <c r="K15" i="93"/>
  <c r="I15" i="93"/>
  <c r="H15" i="93"/>
  <c r="K73" i="32"/>
  <c r="K74" i="32"/>
  <c r="K75" i="32"/>
  <c r="K152" i="93" l="1"/>
  <c r="H152" i="93"/>
  <c r="I152" i="93"/>
  <c r="K113" i="37"/>
  <c r="K114" i="37"/>
  <c r="J152" i="92"/>
  <c r="I152" i="92"/>
  <c r="H152" i="92"/>
  <c r="G152" i="92"/>
  <c r="F152" i="92"/>
  <c r="E152" i="92"/>
  <c r="K151" i="92"/>
  <c r="K150" i="92"/>
  <c r="K149" i="92"/>
  <c r="K148" i="92"/>
  <c r="K147" i="92"/>
  <c r="K146" i="92"/>
  <c r="K145" i="92"/>
  <c r="K144" i="92"/>
  <c r="K143" i="92"/>
  <c r="K142" i="92"/>
  <c r="K141" i="92"/>
  <c r="K140" i="92"/>
  <c r="K139" i="92"/>
  <c r="K138" i="92"/>
  <c r="K137" i="92"/>
  <c r="K136" i="92"/>
  <c r="K135" i="92"/>
  <c r="K134" i="92"/>
  <c r="K133" i="92"/>
  <c r="K132" i="92"/>
  <c r="K131" i="92"/>
  <c r="K130" i="92"/>
  <c r="K129" i="92"/>
  <c r="K128" i="92"/>
  <c r="K127" i="92"/>
  <c r="K126" i="92"/>
  <c r="K125" i="92"/>
  <c r="K124" i="92"/>
  <c r="K123" i="92"/>
  <c r="K122" i="92"/>
  <c r="K121" i="92"/>
  <c r="K120" i="92"/>
  <c r="K119" i="92"/>
  <c r="K118" i="92"/>
  <c r="K117" i="92"/>
  <c r="K116" i="92"/>
  <c r="K115" i="92"/>
  <c r="K114" i="92"/>
  <c r="K113" i="92"/>
  <c r="K112" i="92"/>
  <c r="K111" i="92"/>
  <c r="K110" i="92"/>
  <c r="K109" i="92"/>
  <c r="K108" i="92"/>
  <c r="K107" i="92"/>
  <c r="K106" i="92"/>
  <c r="K105" i="92"/>
  <c r="K104" i="92"/>
  <c r="K103" i="92"/>
  <c r="K102" i="92"/>
  <c r="K101" i="92"/>
  <c r="K100" i="92"/>
  <c r="K99" i="92"/>
  <c r="K98" i="92"/>
  <c r="K97" i="92"/>
  <c r="K96" i="92"/>
  <c r="K95" i="92"/>
  <c r="K94" i="92"/>
  <c r="K93" i="92"/>
  <c r="K92" i="92"/>
  <c r="K91" i="92"/>
  <c r="K90" i="92"/>
  <c r="K89" i="92"/>
  <c r="K88" i="92"/>
  <c r="K87" i="92"/>
  <c r="K86" i="92"/>
  <c r="K85" i="92"/>
  <c r="K84" i="92"/>
  <c r="K83" i="92"/>
  <c r="K82" i="92"/>
  <c r="K81" i="92"/>
  <c r="K80" i="92"/>
  <c r="K79" i="92"/>
  <c r="K78" i="92"/>
  <c r="K77" i="92"/>
  <c r="K76" i="92"/>
  <c r="K75" i="92"/>
  <c r="K74" i="92"/>
  <c r="K73" i="92"/>
  <c r="K72" i="92"/>
  <c r="K71" i="92"/>
  <c r="K70" i="92"/>
  <c r="K69" i="92"/>
  <c r="K68" i="92"/>
  <c r="K67" i="92"/>
  <c r="K66" i="92"/>
  <c r="K65" i="92"/>
  <c r="K64" i="92"/>
  <c r="K63" i="92"/>
  <c r="K62" i="92"/>
  <c r="K61" i="92"/>
  <c r="K60" i="92"/>
  <c r="K59" i="92"/>
  <c r="K58" i="92"/>
  <c r="K57" i="92"/>
  <c r="K56" i="92"/>
  <c r="K55" i="92"/>
  <c r="K54" i="92"/>
  <c r="K53" i="92"/>
  <c r="K52" i="92"/>
  <c r="K51" i="92"/>
  <c r="K50" i="92"/>
  <c r="K49" i="92"/>
  <c r="K48" i="92"/>
  <c r="K47" i="92"/>
  <c r="K46" i="92"/>
  <c r="K45" i="92"/>
  <c r="K44" i="92"/>
  <c r="K43" i="92"/>
  <c r="K42" i="92"/>
  <c r="K41" i="92"/>
  <c r="K40" i="92"/>
  <c r="K39" i="92"/>
  <c r="K38" i="92"/>
  <c r="K37" i="92"/>
  <c r="K36" i="92"/>
  <c r="K35" i="92"/>
  <c r="K34" i="92"/>
  <c r="K33" i="92"/>
  <c r="K32" i="92"/>
  <c r="K31" i="92"/>
  <c r="K30" i="92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56" i="67"/>
  <c r="K152" i="92" l="1"/>
  <c r="H149" i="42"/>
  <c r="I149" i="42"/>
  <c r="K25" i="65"/>
  <c r="K26" i="65"/>
  <c r="J25" i="57"/>
  <c r="J26" i="57"/>
  <c r="K25" i="91"/>
  <c r="K26" i="91"/>
  <c r="G25" i="90"/>
  <c r="H25" i="90"/>
  <c r="J25" i="90"/>
  <c r="G26" i="90"/>
  <c r="H26" i="90"/>
  <c r="J26" i="90"/>
  <c r="H25" i="89"/>
  <c r="I25" i="89"/>
  <c r="K25" i="89"/>
  <c r="H26" i="89"/>
  <c r="I26" i="89"/>
  <c r="K26" i="89"/>
  <c r="K25" i="58"/>
  <c r="K26" i="58"/>
  <c r="H25" i="88"/>
  <c r="I25" i="88"/>
  <c r="K25" i="88"/>
  <c r="H26" i="88"/>
  <c r="I26" i="88"/>
  <c r="K26" i="88"/>
  <c r="H25" i="62"/>
  <c r="I25" i="62"/>
  <c r="K25" i="62"/>
  <c r="H26" i="62"/>
  <c r="I26" i="62"/>
  <c r="K26" i="62"/>
  <c r="K25" i="87"/>
  <c r="K26" i="87"/>
  <c r="K25" i="35"/>
  <c r="K26" i="35"/>
  <c r="H25" i="36"/>
  <c r="I25" i="36"/>
  <c r="K25" i="36"/>
  <c r="H26" i="36"/>
  <c r="I26" i="36"/>
  <c r="K26" i="36"/>
  <c r="H25" i="34"/>
  <c r="I25" i="34"/>
  <c r="K25" i="34"/>
  <c r="H26" i="34"/>
  <c r="I26" i="34"/>
  <c r="K26" i="34"/>
  <c r="K25" i="40"/>
  <c r="K26" i="40"/>
  <c r="H25" i="63"/>
  <c r="I25" i="63"/>
  <c r="K25" i="63"/>
  <c r="H26" i="63"/>
  <c r="I26" i="63"/>
  <c r="K26" i="63"/>
  <c r="H25" i="59"/>
  <c r="I25" i="59"/>
  <c r="K25" i="59"/>
  <c r="H26" i="59"/>
  <c r="I26" i="59"/>
  <c r="K26" i="59"/>
  <c r="H25" i="44"/>
  <c r="I25" i="44"/>
  <c r="K25" i="44"/>
  <c r="H26" i="44"/>
  <c r="I26" i="44"/>
  <c r="K26" i="44"/>
  <c r="H25" i="61"/>
  <c r="I25" i="61"/>
  <c r="K25" i="61"/>
  <c r="H26" i="61"/>
  <c r="I26" i="61"/>
  <c r="K26" i="61"/>
  <c r="H25" i="55"/>
  <c r="I25" i="55"/>
  <c r="K25" i="55"/>
  <c r="H26" i="55"/>
  <c r="I26" i="55"/>
  <c r="K26" i="55"/>
  <c r="H25" i="38"/>
  <c r="I25" i="38"/>
  <c r="K25" i="38"/>
  <c r="H26" i="38"/>
  <c r="I26" i="38"/>
  <c r="K26" i="38"/>
  <c r="H25" i="43"/>
  <c r="I25" i="43"/>
  <c r="K25" i="43"/>
  <c r="H26" i="43"/>
  <c r="I26" i="43"/>
  <c r="K26" i="43"/>
  <c r="H25" i="42"/>
  <c r="I25" i="42"/>
  <c r="K25" i="42"/>
  <c r="H26" i="42"/>
  <c r="I26" i="42"/>
  <c r="K26" i="42"/>
  <c r="K25" i="33"/>
  <c r="K26" i="33"/>
  <c r="K27" i="33"/>
  <c r="H25" i="33"/>
  <c r="I25" i="33"/>
  <c r="H26" i="33"/>
  <c r="I26" i="33"/>
  <c r="K25" i="37"/>
  <c r="K26" i="37"/>
  <c r="K25" i="32"/>
  <c r="K26" i="32"/>
  <c r="J152" i="91"/>
  <c r="G152" i="91"/>
  <c r="F152" i="91"/>
  <c r="E152" i="91"/>
  <c r="K151" i="91"/>
  <c r="K150" i="91"/>
  <c r="K149" i="91"/>
  <c r="K148" i="91"/>
  <c r="K147" i="91"/>
  <c r="K146" i="91"/>
  <c r="K145" i="91"/>
  <c r="K144" i="91"/>
  <c r="K143" i="91"/>
  <c r="K142" i="91"/>
  <c r="K141" i="91"/>
  <c r="K140" i="91"/>
  <c r="K139" i="91"/>
  <c r="K138" i="91"/>
  <c r="K137" i="91"/>
  <c r="K136" i="91"/>
  <c r="K135" i="91"/>
  <c r="K134" i="91"/>
  <c r="K133" i="91"/>
  <c r="K132" i="91"/>
  <c r="K131" i="91"/>
  <c r="K130" i="91"/>
  <c r="K129" i="91"/>
  <c r="K128" i="91"/>
  <c r="K127" i="91"/>
  <c r="K126" i="91"/>
  <c r="K125" i="91"/>
  <c r="K124" i="91"/>
  <c r="K123" i="91"/>
  <c r="K122" i="91"/>
  <c r="K121" i="91"/>
  <c r="K120" i="91"/>
  <c r="K119" i="91"/>
  <c r="K118" i="91"/>
  <c r="K117" i="91"/>
  <c r="K116" i="91"/>
  <c r="K115" i="91"/>
  <c r="K114" i="91"/>
  <c r="K113" i="91"/>
  <c r="K112" i="91"/>
  <c r="K111" i="91"/>
  <c r="K110" i="91"/>
  <c r="K109" i="91"/>
  <c r="K108" i="91"/>
  <c r="K107" i="91"/>
  <c r="K106" i="91"/>
  <c r="K105" i="91"/>
  <c r="K104" i="91"/>
  <c r="K103" i="91"/>
  <c r="K102" i="91"/>
  <c r="K101" i="91"/>
  <c r="K100" i="91"/>
  <c r="K99" i="91"/>
  <c r="K98" i="91"/>
  <c r="K97" i="91"/>
  <c r="K96" i="91"/>
  <c r="K95" i="91"/>
  <c r="K94" i="91"/>
  <c r="K93" i="91"/>
  <c r="K92" i="91"/>
  <c r="K91" i="91"/>
  <c r="K90" i="91"/>
  <c r="K89" i="91"/>
  <c r="K88" i="91"/>
  <c r="K87" i="91"/>
  <c r="K86" i="91"/>
  <c r="K85" i="91"/>
  <c r="K84" i="91"/>
  <c r="K83" i="91"/>
  <c r="K82" i="91"/>
  <c r="K81" i="91"/>
  <c r="K80" i="91"/>
  <c r="K79" i="91"/>
  <c r="K78" i="91"/>
  <c r="K77" i="91"/>
  <c r="K76" i="91"/>
  <c r="K75" i="91"/>
  <c r="K74" i="91"/>
  <c r="K73" i="91"/>
  <c r="K72" i="91"/>
  <c r="K71" i="91"/>
  <c r="K70" i="91"/>
  <c r="K69" i="91"/>
  <c r="K68" i="91"/>
  <c r="K67" i="91"/>
  <c r="K66" i="91"/>
  <c r="K65" i="91"/>
  <c r="K64" i="91"/>
  <c r="K63" i="91"/>
  <c r="K62" i="91"/>
  <c r="K61" i="91"/>
  <c r="K60" i="91"/>
  <c r="K59" i="91"/>
  <c r="K58" i="91"/>
  <c r="K57" i="91"/>
  <c r="K56" i="91"/>
  <c r="K55" i="91"/>
  <c r="K54" i="91"/>
  <c r="K53" i="91"/>
  <c r="K52" i="91"/>
  <c r="K51" i="91"/>
  <c r="K50" i="91"/>
  <c r="K49" i="91"/>
  <c r="K48" i="91"/>
  <c r="K47" i="91"/>
  <c r="K46" i="91"/>
  <c r="K45" i="91"/>
  <c r="K44" i="91"/>
  <c r="K43" i="91"/>
  <c r="K42" i="91"/>
  <c r="K41" i="91"/>
  <c r="K40" i="91"/>
  <c r="K39" i="91"/>
  <c r="K38" i="91"/>
  <c r="K37" i="91"/>
  <c r="K36" i="91"/>
  <c r="K35" i="91"/>
  <c r="K34" i="91"/>
  <c r="K33" i="91"/>
  <c r="K32" i="91"/>
  <c r="K31" i="91"/>
  <c r="K30" i="91"/>
  <c r="K29" i="91"/>
  <c r="K28" i="91"/>
  <c r="K27" i="91"/>
  <c r="K24" i="91"/>
  <c r="K23" i="91"/>
  <c r="K22" i="91"/>
  <c r="K21" i="91"/>
  <c r="K20" i="91"/>
  <c r="K19" i="91"/>
  <c r="K18" i="91"/>
  <c r="K17" i="91"/>
  <c r="K16" i="91"/>
  <c r="K15" i="91"/>
  <c r="I152" i="90"/>
  <c r="F152" i="90"/>
  <c r="E152" i="90"/>
  <c r="D152" i="90"/>
  <c r="J151" i="90"/>
  <c r="H151" i="90"/>
  <c r="G151" i="90"/>
  <c r="J150" i="90"/>
  <c r="H150" i="90"/>
  <c r="G150" i="90"/>
  <c r="J149" i="90"/>
  <c r="H149" i="90"/>
  <c r="G149" i="90"/>
  <c r="J148" i="90"/>
  <c r="H148" i="90"/>
  <c r="G148" i="90"/>
  <c r="J147" i="90"/>
  <c r="H147" i="90"/>
  <c r="G147" i="90"/>
  <c r="J146" i="90"/>
  <c r="H146" i="90"/>
  <c r="G146" i="90"/>
  <c r="J145" i="90"/>
  <c r="H145" i="90"/>
  <c r="G145" i="90"/>
  <c r="J144" i="90"/>
  <c r="H144" i="90"/>
  <c r="G144" i="90"/>
  <c r="J143" i="90"/>
  <c r="H143" i="90"/>
  <c r="G143" i="90"/>
  <c r="J142" i="90"/>
  <c r="H142" i="90"/>
  <c r="G142" i="90"/>
  <c r="J141" i="90"/>
  <c r="H141" i="90"/>
  <c r="G141" i="90"/>
  <c r="J140" i="90"/>
  <c r="H140" i="90"/>
  <c r="G140" i="90"/>
  <c r="J139" i="90"/>
  <c r="H139" i="90"/>
  <c r="G139" i="90"/>
  <c r="J138" i="90"/>
  <c r="H138" i="90"/>
  <c r="G138" i="90"/>
  <c r="J137" i="90"/>
  <c r="H137" i="90"/>
  <c r="G137" i="90"/>
  <c r="J136" i="90"/>
  <c r="H136" i="90"/>
  <c r="G136" i="90"/>
  <c r="J135" i="90"/>
  <c r="H135" i="90"/>
  <c r="G135" i="90"/>
  <c r="J134" i="90"/>
  <c r="H134" i="90"/>
  <c r="G134" i="90"/>
  <c r="J133" i="90"/>
  <c r="H133" i="90"/>
  <c r="G133" i="90"/>
  <c r="J132" i="90"/>
  <c r="H132" i="90"/>
  <c r="G132" i="90"/>
  <c r="J131" i="90"/>
  <c r="H131" i="90"/>
  <c r="G131" i="90"/>
  <c r="J130" i="90"/>
  <c r="H130" i="90"/>
  <c r="G130" i="90"/>
  <c r="J129" i="90"/>
  <c r="H129" i="90"/>
  <c r="G129" i="90"/>
  <c r="J128" i="90"/>
  <c r="H128" i="90"/>
  <c r="G128" i="90"/>
  <c r="J127" i="90"/>
  <c r="H127" i="90"/>
  <c r="G127" i="90"/>
  <c r="J126" i="90"/>
  <c r="H126" i="90"/>
  <c r="G126" i="90"/>
  <c r="J125" i="90"/>
  <c r="H125" i="90"/>
  <c r="G125" i="90"/>
  <c r="J124" i="90"/>
  <c r="H124" i="90"/>
  <c r="G124" i="90"/>
  <c r="J123" i="90"/>
  <c r="H123" i="90"/>
  <c r="G123" i="90"/>
  <c r="J122" i="90"/>
  <c r="H122" i="90"/>
  <c r="G122" i="90"/>
  <c r="J121" i="90"/>
  <c r="H121" i="90"/>
  <c r="G121" i="90"/>
  <c r="J120" i="90"/>
  <c r="H120" i="90"/>
  <c r="G120" i="90"/>
  <c r="J119" i="90"/>
  <c r="H119" i="90"/>
  <c r="G119" i="90"/>
  <c r="J118" i="90"/>
  <c r="H118" i="90"/>
  <c r="G118" i="90"/>
  <c r="J117" i="90"/>
  <c r="H117" i="90"/>
  <c r="G117" i="90"/>
  <c r="J116" i="90"/>
  <c r="H116" i="90"/>
  <c r="G116" i="90"/>
  <c r="J115" i="90"/>
  <c r="H115" i="90"/>
  <c r="G115" i="90"/>
  <c r="J114" i="90"/>
  <c r="H114" i="90"/>
  <c r="G114" i="90"/>
  <c r="J113" i="90"/>
  <c r="H113" i="90"/>
  <c r="G113" i="90"/>
  <c r="J112" i="90"/>
  <c r="H112" i="90"/>
  <c r="G112" i="90"/>
  <c r="J111" i="90"/>
  <c r="H111" i="90"/>
  <c r="G111" i="90"/>
  <c r="J110" i="90"/>
  <c r="H110" i="90"/>
  <c r="G110" i="90"/>
  <c r="J109" i="90"/>
  <c r="H109" i="90"/>
  <c r="G109" i="90"/>
  <c r="J108" i="90"/>
  <c r="H108" i="90"/>
  <c r="G108" i="90"/>
  <c r="J107" i="90"/>
  <c r="H107" i="90"/>
  <c r="G107" i="90"/>
  <c r="J106" i="90"/>
  <c r="H106" i="90"/>
  <c r="G106" i="90"/>
  <c r="J105" i="90"/>
  <c r="H105" i="90"/>
  <c r="G105" i="90"/>
  <c r="J104" i="90"/>
  <c r="H104" i="90"/>
  <c r="G104" i="90"/>
  <c r="J103" i="90"/>
  <c r="H103" i="90"/>
  <c r="G103" i="90"/>
  <c r="J102" i="90"/>
  <c r="H102" i="90"/>
  <c r="G102" i="90"/>
  <c r="J101" i="90"/>
  <c r="H101" i="90"/>
  <c r="G101" i="90"/>
  <c r="J100" i="90"/>
  <c r="H100" i="90"/>
  <c r="G100" i="90"/>
  <c r="J99" i="90"/>
  <c r="H99" i="90"/>
  <c r="G99" i="90"/>
  <c r="J98" i="90"/>
  <c r="H98" i="90"/>
  <c r="G98" i="90"/>
  <c r="J97" i="90"/>
  <c r="H97" i="90"/>
  <c r="G97" i="90"/>
  <c r="J96" i="90"/>
  <c r="H96" i="90"/>
  <c r="G96" i="90"/>
  <c r="J95" i="90"/>
  <c r="H95" i="90"/>
  <c r="G95" i="90"/>
  <c r="J94" i="90"/>
  <c r="H94" i="90"/>
  <c r="G94" i="90"/>
  <c r="J93" i="90"/>
  <c r="H93" i="90"/>
  <c r="G93" i="90"/>
  <c r="J92" i="90"/>
  <c r="H92" i="90"/>
  <c r="G92" i="90"/>
  <c r="J91" i="90"/>
  <c r="H91" i="90"/>
  <c r="G91" i="90"/>
  <c r="J90" i="90"/>
  <c r="H90" i="90"/>
  <c r="G90" i="90"/>
  <c r="J89" i="90"/>
  <c r="H89" i="90"/>
  <c r="G89" i="90"/>
  <c r="J88" i="90"/>
  <c r="H88" i="90"/>
  <c r="G88" i="90"/>
  <c r="J87" i="90"/>
  <c r="H87" i="90"/>
  <c r="G87" i="90"/>
  <c r="J86" i="90"/>
  <c r="H86" i="90"/>
  <c r="G86" i="90"/>
  <c r="J85" i="90"/>
  <c r="H85" i="90"/>
  <c r="G85" i="90"/>
  <c r="J84" i="90"/>
  <c r="H84" i="90"/>
  <c r="G84" i="90"/>
  <c r="J83" i="90"/>
  <c r="H83" i="90"/>
  <c r="G83" i="90"/>
  <c r="J82" i="90"/>
  <c r="H82" i="90"/>
  <c r="G82" i="90"/>
  <c r="J81" i="90"/>
  <c r="H81" i="90"/>
  <c r="G81" i="90"/>
  <c r="J80" i="90"/>
  <c r="H80" i="90"/>
  <c r="G80" i="90"/>
  <c r="J79" i="90"/>
  <c r="H79" i="90"/>
  <c r="G79" i="90"/>
  <c r="J78" i="90"/>
  <c r="H78" i="90"/>
  <c r="G78" i="90"/>
  <c r="J77" i="90"/>
  <c r="H77" i="90"/>
  <c r="G77" i="90"/>
  <c r="J76" i="90"/>
  <c r="H76" i="90"/>
  <c r="G76" i="90"/>
  <c r="J75" i="90"/>
  <c r="H75" i="90"/>
  <c r="G75" i="90"/>
  <c r="J74" i="90"/>
  <c r="H74" i="90"/>
  <c r="G74" i="90"/>
  <c r="J73" i="90"/>
  <c r="H73" i="90"/>
  <c r="G73" i="90"/>
  <c r="J72" i="90"/>
  <c r="H72" i="90"/>
  <c r="G72" i="90"/>
  <c r="J71" i="90"/>
  <c r="H71" i="90"/>
  <c r="G71" i="90"/>
  <c r="J70" i="90"/>
  <c r="H70" i="90"/>
  <c r="G70" i="90"/>
  <c r="J69" i="90"/>
  <c r="H69" i="90"/>
  <c r="G69" i="90"/>
  <c r="J68" i="90"/>
  <c r="H68" i="90"/>
  <c r="G68" i="90"/>
  <c r="J67" i="90"/>
  <c r="H67" i="90"/>
  <c r="G67" i="90"/>
  <c r="J66" i="90"/>
  <c r="H66" i="90"/>
  <c r="G66" i="90"/>
  <c r="J65" i="90"/>
  <c r="H65" i="90"/>
  <c r="G65" i="90"/>
  <c r="J64" i="90"/>
  <c r="H64" i="90"/>
  <c r="G64" i="90"/>
  <c r="J63" i="90"/>
  <c r="H63" i="90"/>
  <c r="G63" i="90"/>
  <c r="J62" i="90"/>
  <c r="H62" i="90"/>
  <c r="G62" i="90"/>
  <c r="J61" i="90"/>
  <c r="H61" i="90"/>
  <c r="G61" i="90"/>
  <c r="J60" i="90"/>
  <c r="H60" i="90"/>
  <c r="G60" i="90"/>
  <c r="J59" i="90"/>
  <c r="H59" i="90"/>
  <c r="G59" i="90"/>
  <c r="J58" i="90"/>
  <c r="H58" i="90"/>
  <c r="G58" i="90"/>
  <c r="J57" i="90"/>
  <c r="H57" i="90"/>
  <c r="G57" i="90"/>
  <c r="J56" i="90"/>
  <c r="H56" i="90"/>
  <c r="G56" i="90"/>
  <c r="J55" i="90"/>
  <c r="H55" i="90"/>
  <c r="G55" i="90"/>
  <c r="J54" i="90"/>
  <c r="H54" i="90"/>
  <c r="G54" i="90"/>
  <c r="J53" i="90"/>
  <c r="H53" i="90"/>
  <c r="G53" i="90"/>
  <c r="J52" i="90"/>
  <c r="H52" i="90"/>
  <c r="G52" i="90"/>
  <c r="J51" i="90"/>
  <c r="H51" i="90"/>
  <c r="G51" i="90"/>
  <c r="J50" i="90"/>
  <c r="H50" i="90"/>
  <c r="G50" i="90"/>
  <c r="J49" i="90"/>
  <c r="H49" i="90"/>
  <c r="G49" i="90"/>
  <c r="J48" i="90"/>
  <c r="H48" i="90"/>
  <c r="G48" i="90"/>
  <c r="J47" i="90"/>
  <c r="H47" i="90"/>
  <c r="G47" i="90"/>
  <c r="J46" i="90"/>
  <c r="H46" i="90"/>
  <c r="G46" i="90"/>
  <c r="J45" i="90"/>
  <c r="H45" i="90"/>
  <c r="G45" i="90"/>
  <c r="J44" i="90"/>
  <c r="H44" i="90"/>
  <c r="G44" i="90"/>
  <c r="J43" i="90"/>
  <c r="H43" i="90"/>
  <c r="G43" i="90"/>
  <c r="J42" i="90"/>
  <c r="H42" i="90"/>
  <c r="G42" i="90"/>
  <c r="J41" i="90"/>
  <c r="H41" i="90"/>
  <c r="G41" i="90"/>
  <c r="J40" i="90"/>
  <c r="H40" i="90"/>
  <c r="G40" i="90"/>
  <c r="J39" i="90"/>
  <c r="H39" i="90"/>
  <c r="G39" i="90"/>
  <c r="J38" i="90"/>
  <c r="H38" i="90"/>
  <c r="G38" i="90"/>
  <c r="J37" i="90"/>
  <c r="H37" i="90"/>
  <c r="G37" i="90"/>
  <c r="J36" i="90"/>
  <c r="H36" i="90"/>
  <c r="G36" i="90"/>
  <c r="J35" i="90"/>
  <c r="H35" i="90"/>
  <c r="G35" i="90"/>
  <c r="J34" i="90"/>
  <c r="H34" i="90"/>
  <c r="G34" i="90"/>
  <c r="J33" i="90"/>
  <c r="H33" i="90"/>
  <c r="G33" i="90"/>
  <c r="J32" i="90"/>
  <c r="H32" i="90"/>
  <c r="G32" i="90"/>
  <c r="J31" i="90"/>
  <c r="H31" i="90"/>
  <c r="G31" i="90"/>
  <c r="J30" i="90"/>
  <c r="H30" i="90"/>
  <c r="G30" i="90"/>
  <c r="J29" i="90"/>
  <c r="H29" i="90"/>
  <c r="G29" i="90"/>
  <c r="J28" i="90"/>
  <c r="H28" i="90"/>
  <c r="G28" i="90"/>
  <c r="J27" i="90"/>
  <c r="H27" i="90"/>
  <c r="G27" i="90"/>
  <c r="J24" i="90"/>
  <c r="H24" i="90"/>
  <c r="G24" i="90"/>
  <c r="J23" i="90"/>
  <c r="H23" i="90"/>
  <c r="G23" i="90"/>
  <c r="J22" i="90"/>
  <c r="H22" i="90"/>
  <c r="G22" i="90"/>
  <c r="J21" i="90"/>
  <c r="H21" i="90"/>
  <c r="G21" i="90"/>
  <c r="J20" i="90"/>
  <c r="H20" i="90"/>
  <c r="G20" i="90"/>
  <c r="J19" i="90"/>
  <c r="H19" i="90"/>
  <c r="G19" i="90"/>
  <c r="J18" i="90"/>
  <c r="H18" i="90"/>
  <c r="G18" i="90"/>
  <c r="J17" i="90"/>
  <c r="H17" i="90"/>
  <c r="G17" i="90"/>
  <c r="J16" i="90"/>
  <c r="H16" i="90"/>
  <c r="G16" i="90"/>
  <c r="J15" i="90"/>
  <c r="H15" i="90"/>
  <c r="G15" i="90"/>
  <c r="G152" i="90" l="1"/>
  <c r="J152" i="90"/>
  <c r="H152" i="90"/>
  <c r="H152" i="91"/>
  <c r="I152" i="91"/>
  <c r="K152" i="91"/>
  <c r="K25" i="11"/>
  <c r="K26" i="11"/>
  <c r="K26" i="67"/>
  <c r="K27" i="67"/>
  <c r="H16" i="89"/>
  <c r="I16" i="89"/>
  <c r="H17" i="89"/>
  <c r="I17" i="89"/>
  <c r="H18" i="89"/>
  <c r="I18" i="89"/>
  <c r="H19" i="89"/>
  <c r="I19" i="89"/>
  <c r="H20" i="89"/>
  <c r="I20" i="89"/>
  <c r="H21" i="89"/>
  <c r="I21" i="89"/>
  <c r="H22" i="89"/>
  <c r="I22" i="89"/>
  <c r="H23" i="89"/>
  <c r="I23" i="89"/>
  <c r="H24" i="89"/>
  <c r="I24" i="89"/>
  <c r="H27" i="89"/>
  <c r="I27" i="89"/>
  <c r="H28" i="89"/>
  <c r="I28" i="89"/>
  <c r="H29" i="89"/>
  <c r="I29" i="89"/>
  <c r="H30" i="89"/>
  <c r="I30" i="89"/>
  <c r="H31" i="89"/>
  <c r="I31" i="89"/>
  <c r="H32" i="89"/>
  <c r="I32" i="89"/>
  <c r="H33" i="89"/>
  <c r="I33" i="89"/>
  <c r="H34" i="89"/>
  <c r="I34" i="89"/>
  <c r="H35" i="89"/>
  <c r="I35" i="89"/>
  <c r="H36" i="89"/>
  <c r="I36" i="89"/>
  <c r="H37" i="89"/>
  <c r="I37" i="89"/>
  <c r="H38" i="89"/>
  <c r="I38" i="89"/>
  <c r="H39" i="89"/>
  <c r="I39" i="89"/>
  <c r="H40" i="89"/>
  <c r="I40" i="89"/>
  <c r="H41" i="89"/>
  <c r="I41" i="89"/>
  <c r="H42" i="89"/>
  <c r="I42" i="89"/>
  <c r="H43" i="89"/>
  <c r="I43" i="89"/>
  <c r="H44" i="89"/>
  <c r="I44" i="89"/>
  <c r="H45" i="89"/>
  <c r="I45" i="89"/>
  <c r="H46" i="89"/>
  <c r="I46" i="89"/>
  <c r="H47" i="89"/>
  <c r="I47" i="89"/>
  <c r="H48" i="89"/>
  <c r="I48" i="89"/>
  <c r="H49" i="89"/>
  <c r="I49" i="89"/>
  <c r="H50" i="89"/>
  <c r="I50" i="89"/>
  <c r="H51" i="89"/>
  <c r="I51" i="89"/>
  <c r="H52" i="89"/>
  <c r="I52" i="89"/>
  <c r="H53" i="89"/>
  <c r="I53" i="89"/>
  <c r="H54" i="89"/>
  <c r="I54" i="89"/>
  <c r="H55" i="89"/>
  <c r="I55" i="89"/>
  <c r="H56" i="89"/>
  <c r="I56" i="89"/>
  <c r="H57" i="89"/>
  <c r="I57" i="89"/>
  <c r="H58" i="89"/>
  <c r="I58" i="89"/>
  <c r="H59" i="89"/>
  <c r="I59" i="89"/>
  <c r="H60" i="89"/>
  <c r="I60" i="89"/>
  <c r="H61" i="89"/>
  <c r="I61" i="89"/>
  <c r="H62" i="89"/>
  <c r="I62" i="89"/>
  <c r="H63" i="89"/>
  <c r="I63" i="89"/>
  <c r="H64" i="89"/>
  <c r="I64" i="89"/>
  <c r="H65" i="89"/>
  <c r="I65" i="89"/>
  <c r="H66" i="89"/>
  <c r="I66" i="89"/>
  <c r="H67" i="89"/>
  <c r="I67" i="89"/>
  <c r="H68" i="89"/>
  <c r="I68" i="89"/>
  <c r="H69" i="89"/>
  <c r="I69" i="89"/>
  <c r="H70" i="89"/>
  <c r="I70" i="89"/>
  <c r="H71" i="89"/>
  <c r="I71" i="89"/>
  <c r="H72" i="89"/>
  <c r="I72" i="89"/>
  <c r="H73" i="89"/>
  <c r="I73" i="89"/>
  <c r="H74" i="89"/>
  <c r="I74" i="89"/>
  <c r="H75" i="89"/>
  <c r="I75" i="89"/>
  <c r="H76" i="89"/>
  <c r="I76" i="89"/>
  <c r="H77" i="89"/>
  <c r="I77" i="89"/>
  <c r="H78" i="89"/>
  <c r="I78" i="89"/>
  <c r="H79" i="89"/>
  <c r="I79" i="89"/>
  <c r="H80" i="89"/>
  <c r="I80" i="89"/>
  <c r="H81" i="89"/>
  <c r="I81" i="89"/>
  <c r="H82" i="89"/>
  <c r="I82" i="89"/>
  <c r="H83" i="89"/>
  <c r="I83" i="89"/>
  <c r="H84" i="89"/>
  <c r="I84" i="89"/>
  <c r="H85" i="89"/>
  <c r="I85" i="89"/>
  <c r="H86" i="89"/>
  <c r="I86" i="89"/>
  <c r="H87" i="89"/>
  <c r="I87" i="89"/>
  <c r="H88" i="89"/>
  <c r="I88" i="89"/>
  <c r="H89" i="89"/>
  <c r="I89" i="89"/>
  <c r="H90" i="89"/>
  <c r="I90" i="89"/>
  <c r="H91" i="89"/>
  <c r="I91" i="89"/>
  <c r="H92" i="89"/>
  <c r="I92" i="89"/>
  <c r="H93" i="89"/>
  <c r="I93" i="89"/>
  <c r="H94" i="89"/>
  <c r="I94" i="89"/>
  <c r="H95" i="89"/>
  <c r="I95" i="89"/>
  <c r="H96" i="89"/>
  <c r="I96" i="89"/>
  <c r="H97" i="89"/>
  <c r="I97" i="89"/>
  <c r="H98" i="89"/>
  <c r="I98" i="89"/>
  <c r="H99" i="89"/>
  <c r="I99" i="89"/>
  <c r="H100" i="89"/>
  <c r="I100" i="89"/>
  <c r="H101" i="89"/>
  <c r="I101" i="89"/>
  <c r="H102" i="89"/>
  <c r="I102" i="89"/>
  <c r="H103" i="89"/>
  <c r="I103" i="89"/>
  <c r="H104" i="89"/>
  <c r="I104" i="89"/>
  <c r="H105" i="89"/>
  <c r="I105" i="89"/>
  <c r="H106" i="89"/>
  <c r="I106" i="89"/>
  <c r="H107" i="89"/>
  <c r="I107" i="89"/>
  <c r="H108" i="89"/>
  <c r="I108" i="89"/>
  <c r="H109" i="89"/>
  <c r="I109" i="89"/>
  <c r="H110" i="89"/>
  <c r="I110" i="89"/>
  <c r="H111" i="89"/>
  <c r="I111" i="89"/>
  <c r="H112" i="89"/>
  <c r="I112" i="89"/>
  <c r="H113" i="89"/>
  <c r="I113" i="89"/>
  <c r="H114" i="89"/>
  <c r="I114" i="89"/>
  <c r="H115" i="89"/>
  <c r="I115" i="89"/>
  <c r="H116" i="89"/>
  <c r="I116" i="89"/>
  <c r="H117" i="89"/>
  <c r="I117" i="89"/>
  <c r="H118" i="89"/>
  <c r="I118" i="89"/>
  <c r="H119" i="89"/>
  <c r="I119" i="89"/>
  <c r="H120" i="89"/>
  <c r="I120" i="89"/>
  <c r="H121" i="89"/>
  <c r="I121" i="89"/>
  <c r="H122" i="89"/>
  <c r="I122" i="89"/>
  <c r="H123" i="89"/>
  <c r="I123" i="89"/>
  <c r="H124" i="89"/>
  <c r="I124" i="89"/>
  <c r="H125" i="89"/>
  <c r="I125" i="89"/>
  <c r="H126" i="89"/>
  <c r="I126" i="89"/>
  <c r="H127" i="89"/>
  <c r="I127" i="89"/>
  <c r="H128" i="89"/>
  <c r="I128" i="89"/>
  <c r="H129" i="89"/>
  <c r="I129" i="89"/>
  <c r="H130" i="89"/>
  <c r="I130" i="89"/>
  <c r="H131" i="89"/>
  <c r="I131" i="89"/>
  <c r="H132" i="89"/>
  <c r="I132" i="89"/>
  <c r="H133" i="89"/>
  <c r="I133" i="89"/>
  <c r="H134" i="89"/>
  <c r="I134" i="89"/>
  <c r="H135" i="89"/>
  <c r="I135" i="89"/>
  <c r="H136" i="89"/>
  <c r="I136" i="89"/>
  <c r="H137" i="89"/>
  <c r="I137" i="89"/>
  <c r="H138" i="89"/>
  <c r="I138" i="89"/>
  <c r="H139" i="89"/>
  <c r="I139" i="89"/>
  <c r="H140" i="89"/>
  <c r="I140" i="89"/>
  <c r="H141" i="89"/>
  <c r="I141" i="89"/>
  <c r="H142" i="89"/>
  <c r="I142" i="89"/>
  <c r="H143" i="89"/>
  <c r="I143" i="89"/>
  <c r="H144" i="89"/>
  <c r="I144" i="89"/>
  <c r="H145" i="89"/>
  <c r="I145" i="89"/>
  <c r="H146" i="89"/>
  <c r="I146" i="89"/>
  <c r="H147" i="89"/>
  <c r="I147" i="89"/>
  <c r="H148" i="89"/>
  <c r="I148" i="89"/>
  <c r="H149" i="89"/>
  <c r="I149" i="89"/>
  <c r="H150" i="89"/>
  <c r="I150" i="89"/>
  <c r="H151" i="89"/>
  <c r="I151" i="89"/>
  <c r="I15" i="89"/>
  <c r="H15" i="89"/>
  <c r="J152" i="89"/>
  <c r="G152" i="89"/>
  <c r="F152" i="89"/>
  <c r="E152" i="89"/>
  <c r="K151" i="89"/>
  <c r="K150" i="89"/>
  <c r="K149" i="89"/>
  <c r="K148" i="89"/>
  <c r="K147" i="89"/>
  <c r="K146" i="89"/>
  <c r="K145" i="89"/>
  <c r="K144" i="89"/>
  <c r="K143" i="89"/>
  <c r="K142" i="89"/>
  <c r="K141" i="89"/>
  <c r="K140" i="89"/>
  <c r="K139" i="89"/>
  <c r="K138" i="89"/>
  <c r="K137" i="89"/>
  <c r="K136" i="89"/>
  <c r="K135" i="89"/>
  <c r="K134" i="89"/>
  <c r="K133" i="89"/>
  <c r="K132" i="89"/>
  <c r="K131" i="89"/>
  <c r="K130" i="89"/>
  <c r="K129" i="89"/>
  <c r="K128" i="89"/>
  <c r="K127" i="89"/>
  <c r="K126" i="89"/>
  <c r="K125" i="89"/>
  <c r="K124" i="89"/>
  <c r="K123" i="89"/>
  <c r="K122" i="89"/>
  <c r="K121" i="89"/>
  <c r="K120" i="89"/>
  <c r="K119" i="89"/>
  <c r="K118" i="89"/>
  <c r="K117" i="89"/>
  <c r="K116" i="89"/>
  <c r="K115" i="89"/>
  <c r="K114" i="89"/>
  <c r="K113" i="89"/>
  <c r="K112" i="89"/>
  <c r="K111" i="89"/>
  <c r="K110" i="89"/>
  <c r="K109" i="89"/>
  <c r="K108" i="89"/>
  <c r="K107" i="89"/>
  <c r="K106" i="89"/>
  <c r="K105" i="89"/>
  <c r="K104" i="89"/>
  <c r="K103" i="89"/>
  <c r="K102" i="89"/>
  <c r="K101" i="89"/>
  <c r="K100" i="89"/>
  <c r="K99" i="89"/>
  <c r="K98" i="89"/>
  <c r="K97" i="89"/>
  <c r="K96" i="89"/>
  <c r="K95" i="89"/>
  <c r="K94" i="89"/>
  <c r="K93" i="89"/>
  <c r="K92" i="89"/>
  <c r="K91" i="89"/>
  <c r="K90" i="89"/>
  <c r="K89" i="89"/>
  <c r="K88" i="89"/>
  <c r="K87" i="89"/>
  <c r="K86" i="89"/>
  <c r="K85" i="89"/>
  <c r="K84" i="89"/>
  <c r="K83" i="89"/>
  <c r="K82" i="89"/>
  <c r="K81" i="89"/>
  <c r="K80" i="89"/>
  <c r="K79" i="89"/>
  <c r="K78" i="89"/>
  <c r="K77" i="89"/>
  <c r="K76" i="89"/>
  <c r="K75" i="89"/>
  <c r="K74" i="89"/>
  <c r="K73" i="89"/>
  <c r="K72" i="89"/>
  <c r="K71" i="89"/>
  <c r="K70" i="89"/>
  <c r="K69" i="89"/>
  <c r="K68" i="89"/>
  <c r="K67" i="89"/>
  <c r="K66" i="89"/>
  <c r="K65" i="89"/>
  <c r="K64" i="89"/>
  <c r="K63" i="89"/>
  <c r="K62" i="89"/>
  <c r="K61" i="89"/>
  <c r="K60" i="89"/>
  <c r="K59" i="89"/>
  <c r="K58" i="89"/>
  <c r="K57" i="89"/>
  <c r="K56" i="89"/>
  <c r="K55" i="89"/>
  <c r="K54" i="89"/>
  <c r="K53" i="89"/>
  <c r="K52" i="89"/>
  <c r="K51" i="89"/>
  <c r="K50" i="89"/>
  <c r="K49" i="89"/>
  <c r="K48" i="89"/>
  <c r="K47" i="89"/>
  <c r="K46" i="89"/>
  <c r="K45" i="89"/>
  <c r="K44" i="89"/>
  <c r="K43" i="89"/>
  <c r="K42" i="89"/>
  <c r="K41" i="89"/>
  <c r="K40" i="89"/>
  <c r="K39" i="89"/>
  <c r="K38" i="89"/>
  <c r="K37" i="89"/>
  <c r="K36" i="89"/>
  <c r="K35" i="89"/>
  <c r="K34" i="89"/>
  <c r="K33" i="89"/>
  <c r="K32" i="89"/>
  <c r="K31" i="89"/>
  <c r="K30" i="89"/>
  <c r="K29" i="89"/>
  <c r="K28" i="89"/>
  <c r="K27" i="89"/>
  <c r="K24" i="89"/>
  <c r="K23" i="89"/>
  <c r="K22" i="89"/>
  <c r="K21" i="89"/>
  <c r="K20" i="89"/>
  <c r="K19" i="89"/>
  <c r="K18" i="89"/>
  <c r="K17" i="89"/>
  <c r="K16" i="89"/>
  <c r="K15" i="89"/>
  <c r="K152" i="89" l="1"/>
  <c r="H152" i="89"/>
  <c r="I152" i="89"/>
  <c r="H16" i="88" l="1"/>
  <c r="I16" i="88"/>
  <c r="H17" i="88"/>
  <c r="I17" i="88"/>
  <c r="H18" i="88"/>
  <c r="I18" i="88"/>
  <c r="H19" i="88"/>
  <c r="I19" i="88"/>
  <c r="H20" i="88"/>
  <c r="I20" i="88"/>
  <c r="H21" i="88"/>
  <c r="I21" i="88"/>
  <c r="H22" i="88"/>
  <c r="I22" i="88"/>
  <c r="H23" i="88"/>
  <c r="I23" i="88"/>
  <c r="H24" i="88"/>
  <c r="I24" i="88"/>
  <c r="H27" i="88"/>
  <c r="I27" i="88"/>
  <c r="H28" i="88"/>
  <c r="I28" i="88"/>
  <c r="H29" i="88"/>
  <c r="I29" i="88"/>
  <c r="H30" i="88"/>
  <c r="I30" i="88"/>
  <c r="H31" i="88"/>
  <c r="I31" i="88"/>
  <c r="H32" i="88"/>
  <c r="I32" i="88"/>
  <c r="H33" i="88"/>
  <c r="I33" i="88"/>
  <c r="H34" i="88"/>
  <c r="I34" i="88"/>
  <c r="H35" i="88"/>
  <c r="I35" i="88"/>
  <c r="H36" i="88"/>
  <c r="I36" i="88"/>
  <c r="H37" i="88"/>
  <c r="I37" i="88"/>
  <c r="H38" i="88"/>
  <c r="I38" i="88"/>
  <c r="H39" i="88"/>
  <c r="I39" i="88"/>
  <c r="H40" i="88"/>
  <c r="I40" i="88"/>
  <c r="H41" i="88"/>
  <c r="I41" i="88"/>
  <c r="H42" i="88"/>
  <c r="I42" i="88"/>
  <c r="H43" i="88"/>
  <c r="I43" i="88"/>
  <c r="H44" i="88"/>
  <c r="I44" i="88"/>
  <c r="H45" i="88"/>
  <c r="I45" i="88"/>
  <c r="H46" i="88"/>
  <c r="I46" i="88"/>
  <c r="H47" i="88"/>
  <c r="I47" i="88"/>
  <c r="H48" i="88"/>
  <c r="I48" i="88"/>
  <c r="H49" i="88"/>
  <c r="I49" i="88"/>
  <c r="H50" i="88"/>
  <c r="I50" i="88"/>
  <c r="H51" i="88"/>
  <c r="I51" i="88"/>
  <c r="H52" i="88"/>
  <c r="I52" i="88"/>
  <c r="H53" i="88"/>
  <c r="I53" i="88"/>
  <c r="H54" i="88"/>
  <c r="I54" i="88"/>
  <c r="H55" i="88"/>
  <c r="I55" i="88"/>
  <c r="H56" i="88"/>
  <c r="I56" i="88"/>
  <c r="H57" i="88"/>
  <c r="I57" i="88"/>
  <c r="H58" i="88"/>
  <c r="I58" i="88"/>
  <c r="H59" i="88"/>
  <c r="I59" i="88"/>
  <c r="H60" i="88"/>
  <c r="I60" i="88"/>
  <c r="H61" i="88"/>
  <c r="I61" i="88"/>
  <c r="H62" i="88"/>
  <c r="I62" i="88"/>
  <c r="H63" i="88"/>
  <c r="I63" i="88"/>
  <c r="H64" i="88"/>
  <c r="I64" i="88"/>
  <c r="H65" i="88"/>
  <c r="I65" i="88"/>
  <c r="H66" i="88"/>
  <c r="I66" i="88"/>
  <c r="H67" i="88"/>
  <c r="I67" i="88"/>
  <c r="H68" i="88"/>
  <c r="I68" i="88"/>
  <c r="H69" i="88"/>
  <c r="I69" i="88"/>
  <c r="H70" i="88"/>
  <c r="I70" i="88"/>
  <c r="H71" i="88"/>
  <c r="I71" i="88"/>
  <c r="H72" i="88"/>
  <c r="I72" i="88"/>
  <c r="H73" i="88"/>
  <c r="I73" i="88"/>
  <c r="H74" i="88"/>
  <c r="I74" i="88"/>
  <c r="H75" i="88"/>
  <c r="I75" i="88"/>
  <c r="H76" i="88"/>
  <c r="I76" i="88"/>
  <c r="H77" i="88"/>
  <c r="I77" i="88"/>
  <c r="H78" i="88"/>
  <c r="I78" i="88"/>
  <c r="H79" i="88"/>
  <c r="I79" i="88"/>
  <c r="H80" i="88"/>
  <c r="I80" i="88"/>
  <c r="H81" i="88"/>
  <c r="I81" i="88"/>
  <c r="H82" i="88"/>
  <c r="I82" i="88"/>
  <c r="H83" i="88"/>
  <c r="I83" i="88"/>
  <c r="H84" i="88"/>
  <c r="I84" i="88"/>
  <c r="H85" i="88"/>
  <c r="I85" i="88"/>
  <c r="H86" i="88"/>
  <c r="I86" i="88"/>
  <c r="H87" i="88"/>
  <c r="I87" i="88"/>
  <c r="H88" i="88"/>
  <c r="I88" i="88"/>
  <c r="H89" i="88"/>
  <c r="I89" i="88"/>
  <c r="H90" i="88"/>
  <c r="I90" i="88"/>
  <c r="H91" i="88"/>
  <c r="I91" i="88"/>
  <c r="H92" i="88"/>
  <c r="I92" i="88"/>
  <c r="H93" i="88"/>
  <c r="I93" i="88"/>
  <c r="H94" i="88"/>
  <c r="I94" i="88"/>
  <c r="H95" i="88"/>
  <c r="I95" i="88"/>
  <c r="H96" i="88"/>
  <c r="I96" i="88"/>
  <c r="H97" i="88"/>
  <c r="I97" i="88"/>
  <c r="H98" i="88"/>
  <c r="I98" i="88"/>
  <c r="H99" i="88"/>
  <c r="I99" i="88"/>
  <c r="H100" i="88"/>
  <c r="I100" i="88"/>
  <c r="H101" i="88"/>
  <c r="I101" i="88"/>
  <c r="H102" i="88"/>
  <c r="I102" i="88"/>
  <c r="H103" i="88"/>
  <c r="I103" i="88"/>
  <c r="H104" i="88"/>
  <c r="I104" i="88"/>
  <c r="H105" i="88"/>
  <c r="I105" i="88"/>
  <c r="H106" i="88"/>
  <c r="I106" i="88"/>
  <c r="H107" i="88"/>
  <c r="I107" i="88"/>
  <c r="H108" i="88"/>
  <c r="I108" i="88"/>
  <c r="H109" i="88"/>
  <c r="I109" i="88"/>
  <c r="H110" i="88"/>
  <c r="I110" i="88"/>
  <c r="H111" i="88"/>
  <c r="I111" i="88"/>
  <c r="H112" i="88"/>
  <c r="I112" i="88"/>
  <c r="H113" i="88"/>
  <c r="I113" i="88"/>
  <c r="H114" i="88"/>
  <c r="I114" i="88"/>
  <c r="H115" i="88"/>
  <c r="I115" i="88"/>
  <c r="H116" i="88"/>
  <c r="I116" i="88"/>
  <c r="H117" i="88"/>
  <c r="I117" i="88"/>
  <c r="H118" i="88"/>
  <c r="I118" i="88"/>
  <c r="H119" i="88"/>
  <c r="I119" i="88"/>
  <c r="H120" i="88"/>
  <c r="I120" i="88"/>
  <c r="H121" i="88"/>
  <c r="I121" i="88"/>
  <c r="H122" i="88"/>
  <c r="I122" i="88"/>
  <c r="H123" i="88"/>
  <c r="I123" i="88"/>
  <c r="H124" i="88"/>
  <c r="I124" i="88"/>
  <c r="H125" i="88"/>
  <c r="I125" i="88"/>
  <c r="H126" i="88"/>
  <c r="I126" i="88"/>
  <c r="H127" i="88"/>
  <c r="I127" i="88"/>
  <c r="H128" i="88"/>
  <c r="I128" i="88"/>
  <c r="H129" i="88"/>
  <c r="I129" i="88"/>
  <c r="H130" i="88"/>
  <c r="I130" i="88"/>
  <c r="H131" i="88"/>
  <c r="I131" i="88"/>
  <c r="H132" i="88"/>
  <c r="I132" i="88"/>
  <c r="H133" i="88"/>
  <c r="I133" i="88"/>
  <c r="H134" i="88"/>
  <c r="I134" i="88"/>
  <c r="H135" i="88"/>
  <c r="I135" i="88"/>
  <c r="H136" i="88"/>
  <c r="I136" i="88"/>
  <c r="H137" i="88"/>
  <c r="I137" i="88"/>
  <c r="H138" i="88"/>
  <c r="I138" i="88"/>
  <c r="H139" i="88"/>
  <c r="I139" i="88"/>
  <c r="H140" i="88"/>
  <c r="I140" i="88"/>
  <c r="H141" i="88"/>
  <c r="I141" i="88"/>
  <c r="H142" i="88"/>
  <c r="I142" i="88"/>
  <c r="H143" i="88"/>
  <c r="I143" i="88"/>
  <c r="H144" i="88"/>
  <c r="I144" i="88"/>
  <c r="H145" i="88"/>
  <c r="I145" i="88"/>
  <c r="H146" i="88"/>
  <c r="I146" i="88"/>
  <c r="H147" i="88"/>
  <c r="I147" i="88"/>
  <c r="H148" i="88"/>
  <c r="I148" i="88"/>
  <c r="H149" i="88"/>
  <c r="I149" i="88"/>
  <c r="H150" i="88"/>
  <c r="I150" i="88"/>
  <c r="H151" i="88"/>
  <c r="I151" i="88"/>
  <c r="I15" i="88"/>
  <c r="H15" i="88"/>
  <c r="J152" i="88" l="1"/>
  <c r="G152" i="88"/>
  <c r="F152" i="88"/>
  <c r="E152" i="88"/>
  <c r="K151" i="88"/>
  <c r="K150" i="88"/>
  <c r="K149" i="88"/>
  <c r="K148" i="88"/>
  <c r="K147" i="88"/>
  <c r="K146" i="88"/>
  <c r="K145" i="88"/>
  <c r="K144" i="88"/>
  <c r="K143" i="88"/>
  <c r="K142" i="88"/>
  <c r="K141" i="88"/>
  <c r="K140" i="88"/>
  <c r="K139" i="88"/>
  <c r="K138" i="88"/>
  <c r="K137" i="88"/>
  <c r="K136" i="88"/>
  <c r="K135" i="88"/>
  <c r="K134" i="88"/>
  <c r="K133" i="88"/>
  <c r="K132" i="88"/>
  <c r="K131" i="88"/>
  <c r="K130" i="88"/>
  <c r="K129" i="88"/>
  <c r="K128" i="88"/>
  <c r="K127" i="88"/>
  <c r="K126" i="88"/>
  <c r="K125" i="88"/>
  <c r="K124" i="88"/>
  <c r="K123" i="88"/>
  <c r="K122" i="88"/>
  <c r="K121" i="88"/>
  <c r="K120" i="88"/>
  <c r="K119" i="88"/>
  <c r="K118" i="88"/>
  <c r="K117" i="88"/>
  <c r="K116" i="88"/>
  <c r="K115" i="88"/>
  <c r="K114" i="88"/>
  <c r="K113" i="88"/>
  <c r="K112" i="88"/>
  <c r="K111" i="88"/>
  <c r="K110" i="88"/>
  <c r="K109" i="88"/>
  <c r="K108" i="88"/>
  <c r="K107" i="88"/>
  <c r="K106" i="88"/>
  <c r="K105" i="88"/>
  <c r="K104" i="88"/>
  <c r="K103" i="88"/>
  <c r="K102" i="88"/>
  <c r="K101" i="88"/>
  <c r="K100" i="88"/>
  <c r="K99" i="88"/>
  <c r="K98" i="88"/>
  <c r="K97" i="88"/>
  <c r="K96" i="88"/>
  <c r="K95" i="88"/>
  <c r="K94" i="88"/>
  <c r="K93" i="88"/>
  <c r="K92" i="88"/>
  <c r="K91" i="88"/>
  <c r="K90" i="88"/>
  <c r="K89" i="88"/>
  <c r="K88" i="88"/>
  <c r="K87" i="88"/>
  <c r="K86" i="88"/>
  <c r="K85" i="88"/>
  <c r="K84" i="88"/>
  <c r="K83" i="88"/>
  <c r="K82" i="88"/>
  <c r="K81" i="88"/>
  <c r="K80" i="88"/>
  <c r="K79" i="88"/>
  <c r="K78" i="88"/>
  <c r="K77" i="88"/>
  <c r="K76" i="88"/>
  <c r="K75" i="88"/>
  <c r="K74" i="88"/>
  <c r="K73" i="88"/>
  <c r="K72" i="88"/>
  <c r="K71" i="88"/>
  <c r="K70" i="88"/>
  <c r="K69" i="88"/>
  <c r="K68" i="88"/>
  <c r="K67" i="88"/>
  <c r="K66" i="88"/>
  <c r="K65" i="88"/>
  <c r="K64" i="88"/>
  <c r="K63" i="88"/>
  <c r="K62" i="88"/>
  <c r="K61" i="88"/>
  <c r="K60" i="88"/>
  <c r="K59" i="88"/>
  <c r="K58" i="88"/>
  <c r="K57" i="88"/>
  <c r="K56" i="88"/>
  <c r="K55" i="88"/>
  <c r="K54" i="88"/>
  <c r="K53" i="88"/>
  <c r="K52" i="88"/>
  <c r="K51" i="88"/>
  <c r="K50" i="88"/>
  <c r="K49" i="88"/>
  <c r="K48" i="88"/>
  <c r="K47" i="88"/>
  <c r="K46" i="88"/>
  <c r="K45" i="88"/>
  <c r="K44" i="88"/>
  <c r="K43" i="88"/>
  <c r="K42" i="88"/>
  <c r="K41" i="88"/>
  <c r="K40" i="88"/>
  <c r="K39" i="88"/>
  <c r="K38" i="88"/>
  <c r="K37" i="88"/>
  <c r="K36" i="88"/>
  <c r="K35" i="88"/>
  <c r="K34" i="88"/>
  <c r="K33" i="88"/>
  <c r="K32" i="88"/>
  <c r="K31" i="88"/>
  <c r="K30" i="88"/>
  <c r="K29" i="88"/>
  <c r="K28" i="88"/>
  <c r="K27" i="88"/>
  <c r="K24" i="88"/>
  <c r="K23" i="88"/>
  <c r="K22" i="88"/>
  <c r="K21" i="88"/>
  <c r="K20" i="88"/>
  <c r="K19" i="88"/>
  <c r="K18" i="88"/>
  <c r="K17" i="88"/>
  <c r="K16" i="88"/>
  <c r="K15" i="88"/>
  <c r="I152" i="88"/>
  <c r="H152" i="88"/>
  <c r="H16" i="62"/>
  <c r="I16" i="62"/>
  <c r="H17" i="62"/>
  <c r="I17" i="62"/>
  <c r="H18" i="62"/>
  <c r="I18" i="62"/>
  <c r="H19" i="62"/>
  <c r="I19" i="62"/>
  <c r="H20" i="62"/>
  <c r="I20" i="62"/>
  <c r="H21" i="62"/>
  <c r="I21" i="62"/>
  <c r="H22" i="62"/>
  <c r="I22" i="62"/>
  <c r="H23" i="62"/>
  <c r="I23" i="62"/>
  <c r="H24" i="62"/>
  <c r="I24" i="62"/>
  <c r="H27" i="62"/>
  <c r="I27" i="62"/>
  <c r="H28" i="62"/>
  <c r="I28" i="62"/>
  <c r="H29" i="62"/>
  <c r="I29" i="62"/>
  <c r="H30" i="62"/>
  <c r="I30" i="62"/>
  <c r="H31" i="62"/>
  <c r="I31" i="62"/>
  <c r="H32" i="62"/>
  <c r="I32" i="62"/>
  <c r="H33" i="62"/>
  <c r="I33" i="62"/>
  <c r="H34" i="62"/>
  <c r="I34" i="62"/>
  <c r="H35" i="62"/>
  <c r="I35" i="62"/>
  <c r="H36" i="62"/>
  <c r="I36" i="62"/>
  <c r="H37" i="62"/>
  <c r="I37" i="62"/>
  <c r="H38" i="62"/>
  <c r="I38" i="62"/>
  <c r="H39" i="62"/>
  <c r="I39" i="62"/>
  <c r="H40" i="62"/>
  <c r="I40" i="62"/>
  <c r="H41" i="62"/>
  <c r="I41" i="62"/>
  <c r="H42" i="62"/>
  <c r="I42" i="62"/>
  <c r="H43" i="62"/>
  <c r="I43" i="62"/>
  <c r="H44" i="62"/>
  <c r="I44" i="62"/>
  <c r="H45" i="62"/>
  <c r="I45" i="62"/>
  <c r="H46" i="62"/>
  <c r="I46" i="62"/>
  <c r="H47" i="62"/>
  <c r="I47" i="62"/>
  <c r="H48" i="62"/>
  <c r="I48" i="62"/>
  <c r="H49" i="62"/>
  <c r="I49" i="62"/>
  <c r="H50" i="62"/>
  <c r="I50" i="62"/>
  <c r="H51" i="62"/>
  <c r="I51" i="62"/>
  <c r="H52" i="62"/>
  <c r="I52" i="62"/>
  <c r="H53" i="62"/>
  <c r="I53" i="62"/>
  <c r="H54" i="62"/>
  <c r="I54" i="62"/>
  <c r="H55" i="62"/>
  <c r="I55" i="62"/>
  <c r="H56" i="62"/>
  <c r="I56" i="62"/>
  <c r="H57" i="62"/>
  <c r="I57" i="62"/>
  <c r="H58" i="62"/>
  <c r="I58" i="62"/>
  <c r="H59" i="62"/>
  <c r="I59" i="62"/>
  <c r="H60" i="62"/>
  <c r="I60" i="62"/>
  <c r="H61" i="62"/>
  <c r="I61" i="62"/>
  <c r="H62" i="62"/>
  <c r="I62" i="62"/>
  <c r="H63" i="62"/>
  <c r="I63" i="62"/>
  <c r="H64" i="62"/>
  <c r="I64" i="62"/>
  <c r="H65" i="62"/>
  <c r="I65" i="62"/>
  <c r="H66" i="62"/>
  <c r="I66" i="62"/>
  <c r="H67" i="62"/>
  <c r="I67" i="62"/>
  <c r="H68" i="62"/>
  <c r="I68" i="62"/>
  <c r="H69" i="62"/>
  <c r="I69" i="62"/>
  <c r="H70" i="62"/>
  <c r="I70" i="62"/>
  <c r="H71" i="62"/>
  <c r="I71" i="62"/>
  <c r="H72" i="62"/>
  <c r="I72" i="62"/>
  <c r="H73" i="62"/>
  <c r="I73" i="62"/>
  <c r="H74" i="62"/>
  <c r="I74" i="62"/>
  <c r="H75" i="62"/>
  <c r="I75" i="62"/>
  <c r="H76" i="62"/>
  <c r="I76" i="62"/>
  <c r="H77" i="62"/>
  <c r="I77" i="62"/>
  <c r="H78" i="62"/>
  <c r="I78" i="62"/>
  <c r="H79" i="62"/>
  <c r="I79" i="62"/>
  <c r="H80" i="62"/>
  <c r="I80" i="62"/>
  <c r="H81" i="62"/>
  <c r="I81" i="62"/>
  <c r="H82" i="62"/>
  <c r="I82" i="62"/>
  <c r="H83" i="62"/>
  <c r="I83" i="62"/>
  <c r="H84" i="62"/>
  <c r="I84" i="62"/>
  <c r="H85" i="62"/>
  <c r="I85" i="62"/>
  <c r="H86" i="62"/>
  <c r="I86" i="62"/>
  <c r="H87" i="62"/>
  <c r="I87" i="62"/>
  <c r="H88" i="62"/>
  <c r="I88" i="62"/>
  <c r="H89" i="62"/>
  <c r="I89" i="62"/>
  <c r="H90" i="62"/>
  <c r="I90" i="62"/>
  <c r="H91" i="62"/>
  <c r="I91" i="62"/>
  <c r="H92" i="62"/>
  <c r="I92" i="62"/>
  <c r="H93" i="62"/>
  <c r="I93" i="62"/>
  <c r="H94" i="62"/>
  <c r="I94" i="62"/>
  <c r="H95" i="62"/>
  <c r="I95" i="62"/>
  <c r="H96" i="62"/>
  <c r="I96" i="62"/>
  <c r="H97" i="62"/>
  <c r="I97" i="62"/>
  <c r="H98" i="62"/>
  <c r="I98" i="62"/>
  <c r="H99" i="62"/>
  <c r="I99" i="62"/>
  <c r="H100" i="62"/>
  <c r="I100" i="62"/>
  <c r="H101" i="62"/>
  <c r="I101" i="62"/>
  <c r="H102" i="62"/>
  <c r="I102" i="62"/>
  <c r="H103" i="62"/>
  <c r="I103" i="62"/>
  <c r="H104" i="62"/>
  <c r="I104" i="62"/>
  <c r="H105" i="62"/>
  <c r="I105" i="62"/>
  <c r="H106" i="62"/>
  <c r="I106" i="62"/>
  <c r="H107" i="62"/>
  <c r="I107" i="62"/>
  <c r="H108" i="62"/>
  <c r="I108" i="62"/>
  <c r="H109" i="62"/>
  <c r="I109" i="62"/>
  <c r="H110" i="62"/>
  <c r="I110" i="62"/>
  <c r="H111" i="62"/>
  <c r="I111" i="62"/>
  <c r="H112" i="62"/>
  <c r="I112" i="62"/>
  <c r="H113" i="62"/>
  <c r="I113" i="62"/>
  <c r="H114" i="62"/>
  <c r="I114" i="62"/>
  <c r="H115" i="62"/>
  <c r="I115" i="62"/>
  <c r="H116" i="62"/>
  <c r="I116" i="62"/>
  <c r="H117" i="62"/>
  <c r="I117" i="62"/>
  <c r="H118" i="62"/>
  <c r="I118" i="62"/>
  <c r="H119" i="62"/>
  <c r="I119" i="62"/>
  <c r="H120" i="62"/>
  <c r="I120" i="62"/>
  <c r="H121" i="62"/>
  <c r="I121" i="62"/>
  <c r="H122" i="62"/>
  <c r="I122" i="62"/>
  <c r="H123" i="62"/>
  <c r="I123" i="62"/>
  <c r="H124" i="62"/>
  <c r="I124" i="62"/>
  <c r="H125" i="62"/>
  <c r="I125" i="62"/>
  <c r="H126" i="62"/>
  <c r="I126" i="62"/>
  <c r="H127" i="62"/>
  <c r="I127" i="62"/>
  <c r="H128" i="62"/>
  <c r="I128" i="62"/>
  <c r="H129" i="62"/>
  <c r="I129" i="62"/>
  <c r="H130" i="62"/>
  <c r="I130" i="62"/>
  <c r="H131" i="62"/>
  <c r="I131" i="62"/>
  <c r="H132" i="62"/>
  <c r="I132" i="62"/>
  <c r="H133" i="62"/>
  <c r="I133" i="62"/>
  <c r="H134" i="62"/>
  <c r="I134" i="62"/>
  <c r="H135" i="62"/>
  <c r="I135" i="62"/>
  <c r="H136" i="62"/>
  <c r="I136" i="62"/>
  <c r="H137" i="62"/>
  <c r="I137" i="62"/>
  <c r="H138" i="62"/>
  <c r="I138" i="62"/>
  <c r="H139" i="62"/>
  <c r="I139" i="62"/>
  <c r="H140" i="62"/>
  <c r="I140" i="62"/>
  <c r="H141" i="62"/>
  <c r="I141" i="62"/>
  <c r="H142" i="62"/>
  <c r="I142" i="62"/>
  <c r="H143" i="62"/>
  <c r="I143" i="62"/>
  <c r="H144" i="62"/>
  <c r="I144" i="62"/>
  <c r="H145" i="62"/>
  <c r="I145" i="62"/>
  <c r="H146" i="62"/>
  <c r="I146" i="62"/>
  <c r="H147" i="62"/>
  <c r="I147" i="62"/>
  <c r="H148" i="62"/>
  <c r="I148" i="62"/>
  <c r="H149" i="62"/>
  <c r="I149" i="62"/>
  <c r="H150" i="62"/>
  <c r="I150" i="62"/>
  <c r="H151" i="62"/>
  <c r="I151" i="62"/>
  <c r="I15" i="62"/>
  <c r="H15" i="62"/>
  <c r="J152" i="87"/>
  <c r="I152" i="87"/>
  <c r="H152" i="87"/>
  <c r="G152" i="87"/>
  <c r="F152" i="87"/>
  <c r="E152" i="87"/>
  <c r="K151" i="87"/>
  <c r="K150" i="87"/>
  <c r="K149" i="87"/>
  <c r="K148" i="87"/>
  <c r="K147" i="87"/>
  <c r="K146" i="87"/>
  <c r="K145" i="87"/>
  <c r="K144" i="87"/>
  <c r="K143" i="87"/>
  <c r="K142" i="87"/>
  <c r="K141" i="87"/>
  <c r="K140" i="87"/>
  <c r="K139" i="87"/>
  <c r="K138" i="87"/>
  <c r="K137" i="87"/>
  <c r="K136" i="87"/>
  <c r="K135" i="87"/>
  <c r="K134" i="87"/>
  <c r="K133" i="87"/>
  <c r="K132" i="87"/>
  <c r="K131" i="87"/>
  <c r="K130" i="87"/>
  <c r="K129" i="87"/>
  <c r="K128" i="87"/>
  <c r="K127" i="87"/>
  <c r="K126" i="87"/>
  <c r="K125" i="87"/>
  <c r="K124" i="87"/>
  <c r="K123" i="87"/>
  <c r="K122" i="87"/>
  <c r="K121" i="87"/>
  <c r="K120" i="87"/>
  <c r="K119" i="87"/>
  <c r="K118" i="87"/>
  <c r="K117" i="87"/>
  <c r="K116" i="87"/>
  <c r="K115" i="87"/>
  <c r="K114" i="87"/>
  <c r="K113" i="87"/>
  <c r="K112" i="87"/>
  <c r="K111" i="87"/>
  <c r="K110" i="87"/>
  <c r="K109" i="87"/>
  <c r="K108" i="87"/>
  <c r="K107" i="87"/>
  <c r="K106" i="87"/>
  <c r="K105" i="87"/>
  <c r="K104" i="87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4" i="87"/>
  <c r="K23" i="87"/>
  <c r="K22" i="87"/>
  <c r="K21" i="87"/>
  <c r="K20" i="87"/>
  <c r="K19" i="87"/>
  <c r="K18" i="87"/>
  <c r="K17" i="87"/>
  <c r="K16" i="87"/>
  <c r="K15" i="87"/>
  <c r="H16" i="36"/>
  <c r="I16" i="36"/>
  <c r="H17" i="36"/>
  <c r="I17" i="36"/>
  <c r="H18" i="36"/>
  <c r="I18" i="36"/>
  <c r="H19" i="36"/>
  <c r="I19" i="36"/>
  <c r="H20" i="36"/>
  <c r="I20" i="36"/>
  <c r="H21" i="36"/>
  <c r="I21" i="36"/>
  <c r="H22" i="36"/>
  <c r="I22" i="36"/>
  <c r="H23" i="36"/>
  <c r="I23" i="36"/>
  <c r="H24" i="36"/>
  <c r="I24" i="36"/>
  <c r="H27" i="36"/>
  <c r="I27" i="36"/>
  <c r="H28" i="36"/>
  <c r="I28" i="36"/>
  <c r="H29" i="36"/>
  <c r="I29" i="36"/>
  <c r="H30" i="36"/>
  <c r="I30" i="36"/>
  <c r="H31" i="36"/>
  <c r="I31" i="36"/>
  <c r="H32" i="36"/>
  <c r="I32" i="36"/>
  <c r="H33" i="36"/>
  <c r="I33" i="36"/>
  <c r="H34" i="36"/>
  <c r="I34" i="36"/>
  <c r="H35" i="36"/>
  <c r="I35" i="36"/>
  <c r="H36" i="36"/>
  <c r="I36" i="36"/>
  <c r="H37" i="36"/>
  <c r="I37" i="36"/>
  <c r="H38" i="36"/>
  <c r="I38" i="36"/>
  <c r="H39" i="36"/>
  <c r="I39" i="36"/>
  <c r="H40" i="36"/>
  <c r="I40" i="36"/>
  <c r="H41" i="36"/>
  <c r="I41" i="36"/>
  <c r="H42" i="36"/>
  <c r="I42" i="36"/>
  <c r="H43" i="36"/>
  <c r="I43" i="36"/>
  <c r="H44" i="36"/>
  <c r="I44" i="36"/>
  <c r="H45" i="36"/>
  <c r="I45" i="36"/>
  <c r="H46" i="36"/>
  <c r="I46" i="36"/>
  <c r="H47" i="36"/>
  <c r="I47" i="36"/>
  <c r="H48" i="36"/>
  <c r="I48" i="36"/>
  <c r="H49" i="36"/>
  <c r="I49" i="36"/>
  <c r="H50" i="36"/>
  <c r="I50" i="36"/>
  <c r="H51" i="36"/>
  <c r="I51" i="36"/>
  <c r="H52" i="36"/>
  <c r="I52" i="36"/>
  <c r="H53" i="36"/>
  <c r="I53" i="36"/>
  <c r="H54" i="36"/>
  <c r="I54" i="36"/>
  <c r="H55" i="36"/>
  <c r="I55" i="36"/>
  <c r="H56" i="36"/>
  <c r="I56" i="36"/>
  <c r="H57" i="36"/>
  <c r="I57" i="36"/>
  <c r="H58" i="36"/>
  <c r="I58" i="36"/>
  <c r="H59" i="36"/>
  <c r="I59" i="36"/>
  <c r="H60" i="36"/>
  <c r="I60" i="36"/>
  <c r="H61" i="36"/>
  <c r="I61" i="36"/>
  <c r="H62" i="36"/>
  <c r="I62" i="36"/>
  <c r="H63" i="36"/>
  <c r="I63" i="36"/>
  <c r="H64" i="36"/>
  <c r="I64" i="36"/>
  <c r="H65" i="36"/>
  <c r="I65" i="36"/>
  <c r="H66" i="36"/>
  <c r="I66" i="36"/>
  <c r="H67" i="36"/>
  <c r="I67" i="36"/>
  <c r="H68" i="36"/>
  <c r="I68" i="36"/>
  <c r="H69" i="36"/>
  <c r="I69" i="36"/>
  <c r="H70" i="36"/>
  <c r="I70" i="36"/>
  <c r="H71" i="36"/>
  <c r="I71" i="36"/>
  <c r="H72" i="36"/>
  <c r="I72" i="36"/>
  <c r="H73" i="36"/>
  <c r="I73" i="36"/>
  <c r="H74" i="36"/>
  <c r="I74" i="36"/>
  <c r="H75" i="36"/>
  <c r="I75" i="36"/>
  <c r="H76" i="36"/>
  <c r="I76" i="36"/>
  <c r="H77" i="36"/>
  <c r="I77" i="36"/>
  <c r="H78" i="36"/>
  <c r="I78" i="36"/>
  <c r="H79" i="36"/>
  <c r="I79" i="36"/>
  <c r="H80" i="36"/>
  <c r="I80" i="36"/>
  <c r="H81" i="36"/>
  <c r="I81" i="36"/>
  <c r="H82" i="36"/>
  <c r="I82" i="36"/>
  <c r="H83" i="36"/>
  <c r="I83" i="36"/>
  <c r="H84" i="36"/>
  <c r="I84" i="36"/>
  <c r="H85" i="36"/>
  <c r="I85" i="36"/>
  <c r="H86" i="36"/>
  <c r="I86" i="36"/>
  <c r="H87" i="36"/>
  <c r="I87" i="36"/>
  <c r="H88" i="36"/>
  <c r="I88" i="36"/>
  <c r="H89" i="36"/>
  <c r="I89" i="36"/>
  <c r="H90" i="36"/>
  <c r="I90" i="36"/>
  <c r="H91" i="36"/>
  <c r="I91" i="36"/>
  <c r="H92" i="36"/>
  <c r="I92" i="36"/>
  <c r="H93" i="36"/>
  <c r="I93" i="36"/>
  <c r="H94" i="36"/>
  <c r="I94" i="36"/>
  <c r="H95" i="36"/>
  <c r="I95" i="36"/>
  <c r="H96" i="36"/>
  <c r="I96" i="36"/>
  <c r="H97" i="36"/>
  <c r="I97" i="36"/>
  <c r="H98" i="36"/>
  <c r="I98" i="36"/>
  <c r="H99" i="36"/>
  <c r="I99" i="36"/>
  <c r="H100" i="36"/>
  <c r="I100" i="36"/>
  <c r="H101" i="36"/>
  <c r="I101" i="36"/>
  <c r="H102" i="36"/>
  <c r="I102" i="36"/>
  <c r="H103" i="36"/>
  <c r="I103" i="36"/>
  <c r="H104" i="36"/>
  <c r="I104" i="36"/>
  <c r="H105" i="36"/>
  <c r="I105" i="36"/>
  <c r="H106" i="36"/>
  <c r="I106" i="36"/>
  <c r="H107" i="36"/>
  <c r="I107" i="36"/>
  <c r="H108" i="36"/>
  <c r="I108" i="36"/>
  <c r="H109" i="36"/>
  <c r="I109" i="36"/>
  <c r="H110" i="36"/>
  <c r="I110" i="36"/>
  <c r="H111" i="36"/>
  <c r="I111" i="36"/>
  <c r="H112" i="36"/>
  <c r="I112" i="36"/>
  <c r="H113" i="36"/>
  <c r="I113" i="36"/>
  <c r="H114" i="36"/>
  <c r="I114" i="36"/>
  <c r="H115" i="36"/>
  <c r="I115" i="36"/>
  <c r="H116" i="36"/>
  <c r="I116" i="36"/>
  <c r="H117" i="36"/>
  <c r="I117" i="36"/>
  <c r="H118" i="36"/>
  <c r="I118" i="36"/>
  <c r="H119" i="36"/>
  <c r="I119" i="36"/>
  <c r="H120" i="36"/>
  <c r="I120" i="36"/>
  <c r="H121" i="36"/>
  <c r="I121" i="36"/>
  <c r="H122" i="36"/>
  <c r="I122" i="36"/>
  <c r="H123" i="36"/>
  <c r="I123" i="36"/>
  <c r="H124" i="36"/>
  <c r="I124" i="36"/>
  <c r="H125" i="36"/>
  <c r="I125" i="36"/>
  <c r="H126" i="36"/>
  <c r="I126" i="36"/>
  <c r="H127" i="36"/>
  <c r="I127" i="36"/>
  <c r="H128" i="36"/>
  <c r="I128" i="36"/>
  <c r="H129" i="36"/>
  <c r="I129" i="36"/>
  <c r="H130" i="36"/>
  <c r="I130" i="36"/>
  <c r="H131" i="36"/>
  <c r="I131" i="36"/>
  <c r="H132" i="36"/>
  <c r="I132" i="36"/>
  <c r="H133" i="36"/>
  <c r="I133" i="36"/>
  <c r="H134" i="36"/>
  <c r="I134" i="36"/>
  <c r="H135" i="36"/>
  <c r="I135" i="36"/>
  <c r="H136" i="36"/>
  <c r="I136" i="36"/>
  <c r="H137" i="36"/>
  <c r="I137" i="36"/>
  <c r="H138" i="36"/>
  <c r="I138" i="36"/>
  <c r="H139" i="36"/>
  <c r="I139" i="36"/>
  <c r="H140" i="36"/>
  <c r="I140" i="36"/>
  <c r="H141" i="36"/>
  <c r="I141" i="36"/>
  <c r="H142" i="36"/>
  <c r="I142" i="36"/>
  <c r="H143" i="36"/>
  <c r="I143" i="36"/>
  <c r="H144" i="36"/>
  <c r="I144" i="36"/>
  <c r="H145" i="36"/>
  <c r="I145" i="36"/>
  <c r="H146" i="36"/>
  <c r="I146" i="36"/>
  <c r="H147" i="36"/>
  <c r="I147" i="36"/>
  <c r="H148" i="36"/>
  <c r="I148" i="36"/>
  <c r="H149" i="36"/>
  <c r="I149" i="36"/>
  <c r="H150" i="36"/>
  <c r="I150" i="36"/>
  <c r="H151" i="36"/>
  <c r="I151" i="36"/>
  <c r="I15" i="36"/>
  <c r="H15" i="36"/>
  <c r="H16" i="34"/>
  <c r="I16" i="34"/>
  <c r="H17" i="34"/>
  <c r="I17" i="34"/>
  <c r="H18" i="34"/>
  <c r="I18" i="34"/>
  <c r="H19" i="34"/>
  <c r="I19" i="34"/>
  <c r="H20" i="34"/>
  <c r="I20" i="34"/>
  <c r="H21" i="34"/>
  <c r="I21" i="34"/>
  <c r="H22" i="34"/>
  <c r="I22" i="34"/>
  <c r="H23" i="34"/>
  <c r="I23" i="34"/>
  <c r="H24" i="34"/>
  <c r="I24" i="34"/>
  <c r="H27" i="34"/>
  <c r="I27" i="34"/>
  <c r="H28" i="34"/>
  <c r="I28" i="34"/>
  <c r="H29" i="34"/>
  <c r="I29" i="34"/>
  <c r="H30" i="34"/>
  <c r="I30" i="34"/>
  <c r="H31" i="34"/>
  <c r="I31" i="34"/>
  <c r="H32" i="34"/>
  <c r="I32" i="34"/>
  <c r="H33" i="34"/>
  <c r="I33" i="34"/>
  <c r="H34" i="34"/>
  <c r="I34" i="34"/>
  <c r="H35" i="34"/>
  <c r="I35" i="34"/>
  <c r="H36" i="34"/>
  <c r="I36" i="34"/>
  <c r="H37" i="34"/>
  <c r="I37" i="34"/>
  <c r="H38" i="34"/>
  <c r="I38" i="34"/>
  <c r="H39" i="34"/>
  <c r="I39" i="34"/>
  <c r="H40" i="34"/>
  <c r="I40" i="34"/>
  <c r="H41" i="34"/>
  <c r="I41" i="34"/>
  <c r="H42" i="34"/>
  <c r="I42" i="34"/>
  <c r="H43" i="34"/>
  <c r="I43" i="34"/>
  <c r="H44" i="34"/>
  <c r="I44" i="34"/>
  <c r="H45" i="34"/>
  <c r="I45" i="34"/>
  <c r="H46" i="34"/>
  <c r="I46" i="34"/>
  <c r="H47" i="34"/>
  <c r="I47" i="34"/>
  <c r="H48" i="34"/>
  <c r="I48" i="34"/>
  <c r="H49" i="34"/>
  <c r="I49" i="34"/>
  <c r="H50" i="34"/>
  <c r="I50" i="34"/>
  <c r="H51" i="34"/>
  <c r="I51" i="34"/>
  <c r="H52" i="34"/>
  <c r="I52" i="34"/>
  <c r="H53" i="34"/>
  <c r="I53" i="34"/>
  <c r="H54" i="34"/>
  <c r="I54" i="34"/>
  <c r="H55" i="34"/>
  <c r="I55" i="34"/>
  <c r="H56" i="34"/>
  <c r="I56" i="34"/>
  <c r="H57" i="34"/>
  <c r="I57" i="34"/>
  <c r="H58" i="34"/>
  <c r="I58" i="34"/>
  <c r="H59" i="34"/>
  <c r="I59" i="34"/>
  <c r="H60" i="34"/>
  <c r="I60" i="34"/>
  <c r="H61" i="34"/>
  <c r="I61" i="34"/>
  <c r="H62" i="34"/>
  <c r="I62" i="34"/>
  <c r="H63" i="34"/>
  <c r="I63" i="34"/>
  <c r="H64" i="34"/>
  <c r="I64" i="34"/>
  <c r="H65" i="34"/>
  <c r="I65" i="34"/>
  <c r="H66" i="34"/>
  <c r="I66" i="34"/>
  <c r="H67" i="34"/>
  <c r="I67" i="34"/>
  <c r="H68" i="34"/>
  <c r="I68" i="34"/>
  <c r="H69" i="34"/>
  <c r="I69" i="34"/>
  <c r="H70" i="34"/>
  <c r="I70" i="34"/>
  <c r="H71" i="34"/>
  <c r="I71" i="34"/>
  <c r="H72" i="34"/>
  <c r="I72" i="34"/>
  <c r="H73" i="34"/>
  <c r="I73" i="34"/>
  <c r="H74" i="34"/>
  <c r="I74" i="34"/>
  <c r="H75" i="34"/>
  <c r="I75" i="34"/>
  <c r="H76" i="34"/>
  <c r="I76" i="34"/>
  <c r="H77" i="34"/>
  <c r="I77" i="34"/>
  <c r="H78" i="34"/>
  <c r="I78" i="34"/>
  <c r="H79" i="34"/>
  <c r="I79" i="34"/>
  <c r="H80" i="34"/>
  <c r="I80" i="34"/>
  <c r="H81" i="34"/>
  <c r="I81" i="34"/>
  <c r="H82" i="34"/>
  <c r="I82" i="34"/>
  <c r="H83" i="34"/>
  <c r="I83" i="34"/>
  <c r="H84" i="34"/>
  <c r="I84" i="34"/>
  <c r="H85" i="34"/>
  <c r="I85" i="34"/>
  <c r="H86" i="34"/>
  <c r="I86" i="34"/>
  <c r="H87" i="34"/>
  <c r="I87" i="34"/>
  <c r="H88" i="34"/>
  <c r="I88" i="34"/>
  <c r="H89" i="34"/>
  <c r="I89" i="34"/>
  <c r="H90" i="34"/>
  <c r="I90" i="34"/>
  <c r="H91" i="34"/>
  <c r="I91" i="34"/>
  <c r="H92" i="34"/>
  <c r="I92" i="34"/>
  <c r="H93" i="34"/>
  <c r="I93" i="34"/>
  <c r="H94" i="34"/>
  <c r="I94" i="34"/>
  <c r="H95" i="34"/>
  <c r="I95" i="34"/>
  <c r="H96" i="34"/>
  <c r="I96" i="34"/>
  <c r="H97" i="34"/>
  <c r="I97" i="34"/>
  <c r="H98" i="34"/>
  <c r="I98" i="34"/>
  <c r="H99" i="34"/>
  <c r="I99" i="34"/>
  <c r="H100" i="34"/>
  <c r="I100" i="34"/>
  <c r="H101" i="34"/>
  <c r="I101" i="34"/>
  <c r="H102" i="34"/>
  <c r="I102" i="34"/>
  <c r="H103" i="34"/>
  <c r="I103" i="34"/>
  <c r="H104" i="34"/>
  <c r="I104" i="34"/>
  <c r="H105" i="34"/>
  <c r="I105" i="34"/>
  <c r="H106" i="34"/>
  <c r="I106" i="34"/>
  <c r="H107" i="34"/>
  <c r="I107" i="34"/>
  <c r="H108" i="34"/>
  <c r="I108" i="34"/>
  <c r="H109" i="34"/>
  <c r="I109" i="34"/>
  <c r="H110" i="34"/>
  <c r="I110" i="34"/>
  <c r="H111" i="34"/>
  <c r="I111" i="34"/>
  <c r="H112" i="34"/>
  <c r="I112" i="34"/>
  <c r="H113" i="34"/>
  <c r="I113" i="34"/>
  <c r="H114" i="34"/>
  <c r="I114" i="34"/>
  <c r="H115" i="34"/>
  <c r="I115" i="34"/>
  <c r="H116" i="34"/>
  <c r="I116" i="34"/>
  <c r="H117" i="34"/>
  <c r="I117" i="34"/>
  <c r="H118" i="34"/>
  <c r="I118" i="34"/>
  <c r="H119" i="34"/>
  <c r="I119" i="34"/>
  <c r="H120" i="34"/>
  <c r="I120" i="34"/>
  <c r="H121" i="34"/>
  <c r="I121" i="34"/>
  <c r="H122" i="34"/>
  <c r="I122" i="34"/>
  <c r="H123" i="34"/>
  <c r="I123" i="34"/>
  <c r="H124" i="34"/>
  <c r="I124" i="34"/>
  <c r="H125" i="34"/>
  <c r="I125" i="34"/>
  <c r="H126" i="34"/>
  <c r="I126" i="34"/>
  <c r="H127" i="34"/>
  <c r="I127" i="34"/>
  <c r="H128" i="34"/>
  <c r="I128" i="34"/>
  <c r="H129" i="34"/>
  <c r="I129" i="34"/>
  <c r="H130" i="34"/>
  <c r="I130" i="34"/>
  <c r="H131" i="34"/>
  <c r="I131" i="34"/>
  <c r="H132" i="34"/>
  <c r="I132" i="34"/>
  <c r="H133" i="34"/>
  <c r="I133" i="34"/>
  <c r="H134" i="34"/>
  <c r="I134" i="34"/>
  <c r="H135" i="34"/>
  <c r="I135" i="34"/>
  <c r="H136" i="34"/>
  <c r="I136" i="34"/>
  <c r="H137" i="34"/>
  <c r="I137" i="34"/>
  <c r="H138" i="34"/>
  <c r="I138" i="34"/>
  <c r="H139" i="34"/>
  <c r="I139" i="34"/>
  <c r="H140" i="34"/>
  <c r="I140" i="34"/>
  <c r="H141" i="34"/>
  <c r="I141" i="34"/>
  <c r="H142" i="34"/>
  <c r="I142" i="34"/>
  <c r="H143" i="34"/>
  <c r="I143" i="34"/>
  <c r="H144" i="34"/>
  <c r="I144" i="34"/>
  <c r="H145" i="34"/>
  <c r="I145" i="34"/>
  <c r="H146" i="34"/>
  <c r="I146" i="34"/>
  <c r="H147" i="34"/>
  <c r="I147" i="34"/>
  <c r="H148" i="34"/>
  <c r="I148" i="34"/>
  <c r="H149" i="34"/>
  <c r="I149" i="34"/>
  <c r="H150" i="34"/>
  <c r="I150" i="34"/>
  <c r="H151" i="34"/>
  <c r="I151" i="34"/>
  <c r="I15" i="34"/>
  <c r="H15" i="34"/>
  <c r="H16" i="63"/>
  <c r="I16" i="63"/>
  <c r="H17" i="63"/>
  <c r="I17" i="63"/>
  <c r="H18" i="63"/>
  <c r="I18" i="63"/>
  <c r="H19" i="63"/>
  <c r="I19" i="63"/>
  <c r="H20" i="63"/>
  <c r="I20" i="63"/>
  <c r="H21" i="63"/>
  <c r="I21" i="63"/>
  <c r="H22" i="63"/>
  <c r="I22" i="63"/>
  <c r="H23" i="63"/>
  <c r="I23" i="63"/>
  <c r="H24" i="63"/>
  <c r="I24" i="63"/>
  <c r="H27" i="63"/>
  <c r="I27" i="63"/>
  <c r="H28" i="63"/>
  <c r="I28" i="63"/>
  <c r="H29" i="63"/>
  <c r="I29" i="63"/>
  <c r="H30" i="63"/>
  <c r="I30" i="63"/>
  <c r="H31" i="63"/>
  <c r="I31" i="63"/>
  <c r="H32" i="63"/>
  <c r="I32" i="63"/>
  <c r="H33" i="63"/>
  <c r="I33" i="63"/>
  <c r="H34" i="63"/>
  <c r="I34" i="63"/>
  <c r="H35" i="63"/>
  <c r="I35" i="63"/>
  <c r="H36" i="63"/>
  <c r="I36" i="63"/>
  <c r="H37" i="63"/>
  <c r="I37" i="63"/>
  <c r="H38" i="63"/>
  <c r="I38" i="63"/>
  <c r="H39" i="63"/>
  <c r="I39" i="63"/>
  <c r="H40" i="63"/>
  <c r="I40" i="63"/>
  <c r="H41" i="63"/>
  <c r="I41" i="63"/>
  <c r="H42" i="63"/>
  <c r="I42" i="63"/>
  <c r="H43" i="63"/>
  <c r="I43" i="63"/>
  <c r="H44" i="63"/>
  <c r="I44" i="63"/>
  <c r="H45" i="63"/>
  <c r="I45" i="63"/>
  <c r="H46" i="63"/>
  <c r="I46" i="63"/>
  <c r="H47" i="63"/>
  <c r="I47" i="63"/>
  <c r="H48" i="63"/>
  <c r="I48" i="63"/>
  <c r="H49" i="63"/>
  <c r="I49" i="63"/>
  <c r="H50" i="63"/>
  <c r="I50" i="63"/>
  <c r="H51" i="63"/>
  <c r="I51" i="63"/>
  <c r="H52" i="63"/>
  <c r="I52" i="63"/>
  <c r="H53" i="63"/>
  <c r="I53" i="63"/>
  <c r="H54" i="63"/>
  <c r="I54" i="63"/>
  <c r="H55" i="63"/>
  <c r="I55" i="63"/>
  <c r="H56" i="63"/>
  <c r="I56" i="63"/>
  <c r="H57" i="63"/>
  <c r="I57" i="63"/>
  <c r="H58" i="63"/>
  <c r="I58" i="63"/>
  <c r="H59" i="63"/>
  <c r="I59" i="63"/>
  <c r="H60" i="63"/>
  <c r="I60" i="63"/>
  <c r="H61" i="63"/>
  <c r="I61" i="63"/>
  <c r="H62" i="63"/>
  <c r="I62" i="63"/>
  <c r="H63" i="63"/>
  <c r="I63" i="63"/>
  <c r="H64" i="63"/>
  <c r="I64" i="63"/>
  <c r="H65" i="63"/>
  <c r="I65" i="63"/>
  <c r="H66" i="63"/>
  <c r="I66" i="63"/>
  <c r="H67" i="63"/>
  <c r="I67" i="63"/>
  <c r="H68" i="63"/>
  <c r="I68" i="63"/>
  <c r="H69" i="63"/>
  <c r="I69" i="63"/>
  <c r="H70" i="63"/>
  <c r="I70" i="63"/>
  <c r="H71" i="63"/>
  <c r="I71" i="63"/>
  <c r="H72" i="63"/>
  <c r="I72" i="63"/>
  <c r="H73" i="63"/>
  <c r="I73" i="63"/>
  <c r="H74" i="63"/>
  <c r="I74" i="63"/>
  <c r="H75" i="63"/>
  <c r="I75" i="63"/>
  <c r="H76" i="63"/>
  <c r="I76" i="63"/>
  <c r="H77" i="63"/>
  <c r="I77" i="63"/>
  <c r="H78" i="63"/>
  <c r="I78" i="63"/>
  <c r="H79" i="63"/>
  <c r="I79" i="63"/>
  <c r="H80" i="63"/>
  <c r="I80" i="63"/>
  <c r="H81" i="63"/>
  <c r="I81" i="63"/>
  <c r="H82" i="63"/>
  <c r="I82" i="63"/>
  <c r="H83" i="63"/>
  <c r="I83" i="63"/>
  <c r="H84" i="63"/>
  <c r="I84" i="63"/>
  <c r="H85" i="63"/>
  <c r="I85" i="63"/>
  <c r="H86" i="63"/>
  <c r="I86" i="63"/>
  <c r="H87" i="63"/>
  <c r="I87" i="63"/>
  <c r="H88" i="63"/>
  <c r="I88" i="63"/>
  <c r="H89" i="63"/>
  <c r="I89" i="63"/>
  <c r="H90" i="63"/>
  <c r="I90" i="63"/>
  <c r="H91" i="63"/>
  <c r="I91" i="63"/>
  <c r="H92" i="63"/>
  <c r="I92" i="63"/>
  <c r="H93" i="63"/>
  <c r="I93" i="63"/>
  <c r="H94" i="63"/>
  <c r="I94" i="63"/>
  <c r="H95" i="63"/>
  <c r="I95" i="63"/>
  <c r="H96" i="63"/>
  <c r="I96" i="63"/>
  <c r="H97" i="63"/>
  <c r="I97" i="63"/>
  <c r="H98" i="63"/>
  <c r="I98" i="63"/>
  <c r="H99" i="63"/>
  <c r="I99" i="63"/>
  <c r="H100" i="63"/>
  <c r="I100" i="63"/>
  <c r="H101" i="63"/>
  <c r="I101" i="63"/>
  <c r="H102" i="63"/>
  <c r="I102" i="63"/>
  <c r="H103" i="63"/>
  <c r="I103" i="63"/>
  <c r="H104" i="63"/>
  <c r="I104" i="63"/>
  <c r="H105" i="63"/>
  <c r="I105" i="63"/>
  <c r="H106" i="63"/>
  <c r="I106" i="63"/>
  <c r="H107" i="63"/>
  <c r="I107" i="63"/>
  <c r="H108" i="63"/>
  <c r="I108" i="63"/>
  <c r="H109" i="63"/>
  <c r="I109" i="63"/>
  <c r="H110" i="63"/>
  <c r="I110" i="63"/>
  <c r="H111" i="63"/>
  <c r="I111" i="63"/>
  <c r="H112" i="63"/>
  <c r="I112" i="63"/>
  <c r="H113" i="63"/>
  <c r="I113" i="63"/>
  <c r="H115" i="63"/>
  <c r="I115" i="63"/>
  <c r="H116" i="63"/>
  <c r="I116" i="63"/>
  <c r="H117" i="63"/>
  <c r="I117" i="63"/>
  <c r="H118" i="63"/>
  <c r="I118" i="63"/>
  <c r="H119" i="63"/>
  <c r="I119" i="63"/>
  <c r="H120" i="63"/>
  <c r="I120" i="63"/>
  <c r="H121" i="63"/>
  <c r="I121" i="63"/>
  <c r="H122" i="63"/>
  <c r="I122" i="63"/>
  <c r="H123" i="63"/>
  <c r="I123" i="63"/>
  <c r="H124" i="63"/>
  <c r="I124" i="63"/>
  <c r="H125" i="63"/>
  <c r="I125" i="63"/>
  <c r="H126" i="63"/>
  <c r="I126" i="63"/>
  <c r="H127" i="63"/>
  <c r="I127" i="63"/>
  <c r="H128" i="63"/>
  <c r="I128" i="63"/>
  <c r="H129" i="63"/>
  <c r="I129" i="63"/>
  <c r="H130" i="63"/>
  <c r="I130" i="63"/>
  <c r="H131" i="63"/>
  <c r="I131" i="63"/>
  <c r="H132" i="63"/>
  <c r="I132" i="63"/>
  <c r="H133" i="63"/>
  <c r="I133" i="63"/>
  <c r="H134" i="63"/>
  <c r="I134" i="63"/>
  <c r="H135" i="63"/>
  <c r="I135" i="63"/>
  <c r="H136" i="63"/>
  <c r="I136" i="63"/>
  <c r="H137" i="63"/>
  <c r="I137" i="63"/>
  <c r="H138" i="63"/>
  <c r="I138" i="63"/>
  <c r="H139" i="63"/>
  <c r="I139" i="63"/>
  <c r="H140" i="63"/>
  <c r="I140" i="63"/>
  <c r="H141" i="63"/>
  <c r="I141" i="63"/>
  <c r="H142" i="63"/>
  <c r="I142" i="63"/>
  <c r="H143" i="63"/>
  <c r="I143" i="63"/>
  <c r="H144" i="63"/>
  <c r="I144" i="63"/>
  <c r="H145" i="63"/>
  <c r="I145" i="63"/>
  <c r="H146" i="63"/>
  <c r="I146" i="63"/>
  <c r="H147" i="63"/>
  <c r="I147" i="63"/>
  <c r="H148" i="63"/>
  <c r="I148" i="63"/>
  <c r="H149" i="63"/>
  <c r="I149" i="63"/>
  <c r="H150" i="63"/>
  <c r="I150" i="63"/>
  <c r="H151" i="63"/>
  <c r="I151" i="63"/>
  <c r="I15" i="63"/>
  <c r="H15" i="63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I33" i="59"/>
  <c r="H34" i="59"/>
  <c r="I34" i="59"/>
  <c r="H35" i="59"/>
  <c r="I35" i="59"/>
  <c r="H36" i="59"/>
  <c r="I36" i="59"/>
  <c r="H37" i="59"/>
  <c r="I37" i="59"/>
  <c r="H38" i="59"/>
  <c r="I38" i="59"/>
  <c r="H39" i="59"/>
  <c r="I39" i="59"/>
  <c r="H40" i="59"/>
  <c r="I40" i="59"/>
  <c r="H41" i="59"/>
  <c r="I41" i="59"/>
  <c r="H42" i="59"/>
  <c r="I42" i="59"/>
  <c r="H43" i="59"/>
  <c r="I43" i="59"/>
  <c r="H44" i="59"/>
  <c r="I44" i="59"/>
  <c r="H45" i="59"/>
  <c r="I45" i="59"/>
  <c r="H46" i="59"/>
  <c r="I46" i="59"/>
  <c r="H47" i="59"/>
  <c r="I47" i="59"/>
  <c r="H48" i="59"/>
  <c r="I48" i="59"/>
  <c r="H49" i="59"/>
  <c r="I49" i="59"/>
  <c r="H50" i="59"/>
  <c r="I50" i="59"/>
  <c r="H51" i="59"/>
  <c r="I51" i="59"/>
  <c r="H52" i="59"/>
  <c r="I52" i="59"/>
  <c r="H53" i="59"/>
  <c r="I53" i="59"/>
  <c r="H54" i="59"/>
  <c r="I54" i="59"/>
  <c r="H55" i="59"/>
  <c r="I55" i="59"/>
  <c r="H56" i="59"/>
  <c r="I56" i="59"/>
  <c r="H57" i="59"/>
  <c r="I57" i="59"/>
  <c r="H58" i="59"/>
  <c r="I58" i="59"/>
  <c r="H59" i="59"/>
  <c r="I59" i="59"/>
  <c r="H60" i="59"/>
  <c r="I60" i="59"/>
  <c r="H61" i="59"/>
  <c r="I61" i="59"/>
  <c r="H62" i="59"/>
  <c r="I62" i="59"/>
  <c r="H63" i="59"/>
  <c r="I63" i="59"/>
  <c r="H64" i="59"/>
  <c r="I64" i="59"/>
  <c r="H65" i="59"/>
  <c r="I65" i="59"/>
  <c r="H66" i="59"/>
  <c r="I66" i="59"/>
  <c r="H67" i="59"/>
  <c r="I67" i="59"/>
  <c r="H68" i="59"/>
  <c r="I68" i="59"/>
  <c r="H69" i="59"/>
  <c r="I69" i="59"/>
  <c r="H70" i="59"/>
  <c r="I70" i="59"/>
  <c r="H71" i="59"/>
  <c r="I71" i="59"/>
  <c r="H72" i="59"/>
  <c r="I72" i="59"/>
  <c r="H73" i="59"/>
  <c r="I73" i="59"/>
  <c r="H74" i="59"/>
  <c r="I74" i="59"/>
  <c r="H75" i="59"/>
  <c r="I75" i="59"/>
  <c r="H76" i="59"/>
  <c r="I76" i="59"/>
  <c r="H77" i="59"/>
  <c r="I77" i="59"/>
  <c r="H78" i="59"/>
  <c r="I78" i="59"/>
  <c r="H79" i="59"/>
  <c r="I79" i="59"/>
  <c r="H80" i="59"/>
  <c r="I80" i="59"/>
  <c r="H81" i="59"/>
  <c r="I81" i="59"/>
  <c r="H82" i="59"/>
  <c r="I82" i="59"/>
  <c r="H83" i="59"/>
  <c r="I83" i="59"/>
  <c r="H84" i="59"/>
  <c r="I84" i="59"/>
  <c r="H85" i="59"/>
  <c r="I85" i="59"/>
  <c r="H86" i="59"/>
  <c r="I86" i="59"/>
  <c r="H87" i="59"/>
  <c r="I87" i="59"/>
  <c r="H88" i="59"/>
  <c r="I88" i="59"/>
  <c r="H89" i="59"/>
  <c r="I89" i="59"/>
  <c r="H90" i="59"/>
  <c r="I90" i="59"/>
  <c r="H91" i="59"/>
  <c r="I91" i="59"/>
  <c r="H92" i="59"/>
  <c r="I92" i="59"/>
  <c r="H93" i="59"/>
  <c r="I93" i="59"/>
  <c r="H94" i="59"/>
  <c r="I94" i="59"/>
  <c r="H95" i="59"/>
  <c r="I95" i="59"/>
  <c r="H96" i="59"/>
  <c r="I96" i="59"/>
  <c r="H97" i="59"/>
  <c r="I97" i="59"/>
  <c r="H98" i="59"/>
  <c r="I98" i="59"/>
  <c r="H99" i="59"/>
  <c r="I99" i="59"/>
  <c r="H100" i="59"/>
  <c r="I100" i="59"/>
  <c r="H101" i="59"/>
  <c r="I101" i="59"/>
  <c r="H102" i="59"/>
  <c r="I102" i="59"/>
  <c r="H103" i="59"/>
  <c r="I103" i="59"/>
  <c r="H104" i="59"/>
  <c r="I104" i="59"/>
  <c r="H105" i="59"/>
  <c r="I105" i="59"/>
  <c r="H106" i="59"/>
  <c r="I106" i="59"/>
  <c r="H107" i="59"/>
  <c r="I107" i="59"/>
  <c r="H108" i="59"/>
  <c r="I108" i="59"/>
  <c r="H109" i="59"/>
  <c r="I109" i="59"/>
  <c r="H110" i="59"/>
  <c r="I110" i="59"/>
  <c r="H111" i="59"/>
  <c r="I111" i="59"/>
  <c r="H112" i="59"/>
  <c r="I112" i="59"/>
  <c r="H113" i="59"/>
  <c r="I113" i="59"/>
  <c r="H114" i="59"/>
  <c r="I114" i="59"/>
  <c r="H115" i="59"/>
  <c r="I115" i="59"/>
  <c r="H116" i="59"/>
  <c r="I116" i="59"/>
  <c r="H117" i="59"/>
  <c r="I117" i="59"/>
  <c r="H118" i="59"/>
  <c r="I118" i="59"/>
  <c r="H119" i="59"/>
  <c r="I119" i="59"/>
  <c r="H120" i="59"/>
  <c r="I120" i="59"/>
  <c r="H121" i="59"/>
  <c r="I121" i="59"/>
  <c r="H122" i="59"/>
  <c r="I122" i="59"/>
  <c r="H123" i="59"/>
  <c r="I123" i="59"/>
  <c r="H124" i="59"/>
  <c r="I124" i="59"/>
  <c r="H125" i="59"/>
  <c r="I125" i="59"/>
  <c r="H126" i="59"/>
  <c r="I126" i="59"/>
  <c r="H127" i="59"/>
  <c r="I127" i="59"/>
  <c r="H128" i="59"/>
  <c r="I128" i="59"/>
  <c r="H129" i="59"/>
  <c r="I129" i="59"/>
  <c r="H130" i="59"/>
  <c r="I130" i="59"/>
  <c r="H131" i="59"/>
  <c r="I131" i="59"/>
  <c r="H132" i="59"/>
  <c r="I132" i="59"/>
  <c r="H133" i="59"/>
  <c r="I133" i="59"/>
  <c r="H134" i="59"/>
  <c r="I134" i="59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I15" i="59"/>
  <c r="H15" i="59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H109" i="44"/>
  <c r="I109" i="44"/>
  <c r="H110" i="44"/>
  <c r="I110" i="44"/>
  <c r="H111" i="44"/>
  <c r="I111" i="44"/>
  <c r="H112" i="44"/>
  <c r="I112" i="44"/>
  <c r="H113" i="44"/>
  <c r="I113" i="44"/>
  <c r="H114" i="44"/>
  <c r="I114" i="44"/>
  <c r="H115" i="44"/>
  <c r="I115" i="44"/>
  <c r="H116" i="44"/>
  <c r="I116" i="44"/>
  <c r="H117" i="44"/>
  <c r="I117" i="44"/>
  <c r="H118" i="44"/>
  <c r="I118" i="44"/>
  <c r="H119" i="44"/>
  <c r="I119" i="44"/>
  <c r="H120" i="44"/>
  <c r="I120" i="44"/>
  <c r="H121" i="44"/>
  <c r="I121" i="44"/>
  <c r="H122" i="44"/>
  <c r="I122" i="44"/>
  <c r="H123" i="44"/>
  <c r="I123" i="44"/>
  <c r="H124" i="44"/>
  <c r="I124" i="44"/>
  <c r="H125" i="44"/>
  <c r="I125" i="44"/>
  <c r="H126" i="44"/>
  <c r="I126" i="44"/>
  <c r="H127" i="44"/>
  <c r="I127" i="44"/>
  <c r="H128" i="44"/>
  <c r="I128" i="44"/>
  <c r="H129" i="44"/>
  <c r="I129" i="44"/>
  <c r="H130" i="44"/>
  <c r="I130" i="44"/>
  <c r="H131" i="44"/>
  <c r="I131" i="44"/>
  <c r="H132" i="44"/>
  <c r="I132" i="44"/>
  <c r="H133" i="44"/>
  <c r="I133" i="44"/>
  <c r="H134" i="44"/>
  <c r="I134" i="44"/>
  <c r="H135" i="44"/>
  <c r="I135" i="44"/>
  <c r="H136" i="44"/>
  <c r="I136" i="44"/>
  <c r="H137" i="44"/>
  <c r="I137" i="44"/>
  <c r="H138" i="44"/>
  <c r="I138" i="44"/>
  <c r="H139" i="44"/>
  <c r="I139" i="44"/>
  <c r="H140" i="44"/>
  <c r="I140" i="44"/>
  <c r="H141" i="44"/>
  <c r="I141" i="44"/>
  <c r="H142" i="44"/>
  <c r="I142" i="44"/>
  <c r="H143" i="44"/>
  <c r="I143" i="44"/>
  <c r="H144" i="44"/>
  <c r="I144" i="44"/>
  <c r="H145" i="44"/>
  <c r="I145" i="44"/>
  <c r="H146" i="44"/>
  <c r="I146" i="44"/>
  <c r="H147" i="44"/>
  <c r="I147" i="44"/>
  <c r="H148" i="44"/>
  <c r="I148" i="44"/>
  <c r="H149" i="44"/>
  <c r="I149" i="44"/>
  <c r="H150" i="44"/>
  <c r="I150" i="44"/>
  <c r="H151" i="44"/>
  <c r="I151" i="44"/>
  <c r="I15" i="44"/>
  <c r="H15" i="44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I33" i="61"/>
  <c r="H34" i="61"/>
  <c r="I34" i="61"/>
  <c r="H35" i="61"/>
  <c r="I35" i="61"/>
  <c r="H36" i="61"/>
  <c r="I36" i="61"/>
  <c r="H37" i="61"/>
  <c r="I37" i="61"/>
  <c r="H38" i="61"/>
  <c r="I38" i="61"/>
  <c r="H39" i="61"/>
  <c r="I39" i="61"/>
  <c r="H40" i="61"/>
  <c r="I40" i="61"/>
  <c r="H41" i="61"/>
  <c r="I41" i="61"/>
  <c r="H42" i="61"/>
  <c r="I42" i="61"/>
  <c r="H43" i="61"/>
  <c r="I43" i="61"/>
  <c r="H44" i="61"/>
  <c r="I44" i="61"/>
  <c r="H45" i="61"/>
  <c r="I45" i="61"/>
  <c r="H46" i="61"/>
  <c r="I46" i="61"/>
  <c r="H47" i="61"/>
  <c r="I47" i="61"/>
  <c r="H48" i="61"/>
  <c r="I48" i="61"/>
  <c r="H49" i="61"/>
  <c r="I49" i="61"/>
  <c r="H50" i="61"/>
  <c r="I50" i="61"/>
  <c r="H51" i="61"/>
  <c r="I51" i="61"/>
  <c r="H52" i="61"/>
  <c r="I52" i="61"/>
  <c r="H53" i="61"/>
  <c r="I53" i="61"/>
  <c r="H54" i="61"/>
  <c r="I54" i="61"/>
  <c r="H55" i="61"/>
  <c r="I55" i="61"/>
  <c r="H56" i="61"/>
  <c r="I56" i="61"/>
  <c r="H57" i="61"/>
  <c r="I57" i="61"/>
  <c r="H58" i="61"/>
  <c r="I58" i="61"/>
  <c r="H59" i="61"/>
  <c r="I59" i="61"/>
  <c r="H60" i="61"/>
  <c r="I60" i="61"/>
  <c r="H61" i="61"/>
  <c r="I61" i="61"/>
  <c r="H62" i="61"/>
  <c r="I62" i="61"/>
  <c r="H63" i="61"/>
  <c r="I63" i="61"/>
  <c r="H64" i="61"/>
  <c r="I64" i="61"/>
  <c r="H65" i="61"/>
  <c r="I65" i="61"/>
  <c r="H66" i="61"/>
  <c r="I66" i="61"/>
  <c r="H67" i="61"/>
  <c r="I67" i="61"/>
  <c r="H68" i="61"/>
  <c r="I68" i="61"/>
  <c r="H69" i="61"/>
  <c r="I69" i="61"/>
  <c r="H70" i="61"/>
  <c r="I70" i="61"/>
  <c r="H71" i="61"/>
  <c r="I71" i="61"/>
  <c r="H72" i="61"/>
  <c r="I72" i="61"/>
  <c r="H73" i="61"/>
  <c r="I73" i="61"/>
  <c r="H74" i="61"/>
  <c r="I74" i="61"/>
  <c r="H75" i="61"/>
  <c r="I75" i="61"/>
  <c r="H76" i="61"/>
  <c r="I76" i="61"/>
  <c r="H77" i="61"/>
  <c r="I77" i="61"/>
  <c r="H78" i="61"/>
  <c r="I78" i="61"/>
  <c r="H79" i="61"/>
  <c r="I79" i="61"/>
  <c r="H80" i="61"/>
  <c r="I80" i="61"/>
  <c r="H81" i="61"/>
  <c r="I81" i="61"/>
  <c r="H82" i="61"/>
  <c r="I82" i="61"/>
  <c r="H83" i="61"/>
  <c r="I83" i="61"/>
  <c r="H84" i="61"/>
  <c r="I84" i="61"/>
  <c r="H85" i="61"/>
  <c r="I85" i="61"/>
  <c r="H86" i="61"/>
  <c r="I86" i="61"/>
  <c r="H87" i="61"/>
  <c r="I87" i="61"/>
  <c r="H88" i="61"/>
  <c r="I88" i="61"/>
  <c r="H89" i="61"/>
  <c r="I89" i="61"/>
  <c r="H90" i="61"/>
  <c r="I90" i="61"/>
  <c r="H91" i="61"/>
  <c r="I91" i="61"/>
  <c r="H92" i="61"/>
  <c r="I92" i="61"/>
  <c r="H93" i="61"/>
  <c r="I93" i="61"/>
  <c r="H94" i="61"/>
  <c r="I94" i="61"/>
  <c r="H95" i="61"/>
  <c r="I95" i="61"/>
  <c r="H96" i="61"/>
  <c r="I96" i="61"/>
  <c r="H97" i="61"/>
  <c r="I97" i="61"/>
  <c r="H98" i="61"/>
  <c r="I98" i="61"/>
  <c r="H99" i="61"/>
  <c r="I99" i="61"/>
  <c r="H100" i="61"/>
  <c r="I100" i="61"/>
  <c r="H101" i="61"/>
  <c r="I101" i="61"/>
  <c r="H102" i="61"/>
  <c r="I102" i="61"/>
  <c r="H103" i="61"/>
  <c r="I103" i="61"/>
  <c r="H104" i="61"/>
  <c r="I104" i="61"/>
  <c r="H105" i="61"/>
  <c r="I105" i="61"/>
  <c r="H106" i="61"/>
  <c r="I106" i="61"/>
  <c r="H107" i="61"/>
  <c r="I107" i="61"/>
  <c r="H108" i="61"/>
  <c r="I108" i="61"/>
  <c r="H109" i="61"/>
  <c r="I109" i="61"/>
  <c r="H110" i="61"/>
  <c r="I110" i="61"/>
  <c r="H111" i="61"/>
  <c r="I111" i="61"/>
  <c r="H112" i="61"/>
  <c r="I112" i="61"/>
  <c r="H113" i="61"/>
  <c r="I113" i="61"/>
  <c r="H114" i="61"/>
  <c r="I114" i="61"/>
  <c r="H115" i="61"/>
  <c r="I115" i="61"/>
  <c r="H116" i="61"/>
  <c r="I116" i="61"/>
  <c r="H117" i="61"/>
  <c r="I117" i="61"/>
  <c r="H118" i="61"/>
  <c r="I118" i="61"/>
  <c r="H119" i="61"/>
  <c r="I119" i="61"/>
  <c r="H120" i="61"/>
  <c r="I120" i="61"/>
  <c r="H121" i="61"/>
  <c r="I121" i="61"/>
  <c r="H122" i="61"/>
  <c r="I122" i="61"/>
  <c r="H123" i="61"/>
  <c r="I123" i="61"/>
  <c r="H124" i="61"/>
  <c r="I124" i="61"/>
  <c r="H125" i="61"/>
  <c r="I125" i="61"/>
  <c r="H126" i="61"/>
  <c r="I126" i="61"/>
  <c r="H127" i="61"/>
  <c r="I127" i="61"/>
  <c r="H128" i="61"/>
  <c r="I128" i="61"/>
  <c r="H129" i="61"/>
  <c r="I129" i="61"/>
  <c r="H130" i="61"/>
  <c r="I130" i="61"/>
  <c r="H131" i="61"/>
  <c r="I131" i="61"/>
  <c r="H132" i="61"/>
  <c r="I132" i="61"/>
  <c r="H133" i="61"/>
  <c r="I133" i="61"/>
  <c r="H134" i="61"/>
  <c r="I134" i="61"/>
  <c r="H135" i="61"/>
  <c r="I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I15" i="61"/>
  <c r="H15" i="61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I33" i="55"/>
  <c r="H34" i="55"/>
  <c r="I34" i="55"/>
  <c r="H35" i="55"/>
  <c r="I35" i="55"/>
  <c r="H36" i="55"/>
  <c r="I36" i="55"/>
  <c r="H37" i="55"/>
  <c r="I37" i="55"/>
  <c r="H38" i="55"/>
  <c r="I38" i="55"/>
  <c r="H39" i="55"/>
  <c r="I39" i="55"/>
  <c r="H40" i="55"/>
  <c r="I40" i="55"/>
  <c r="H41" i="55"/>
  <c r="I41" i="55"/>
  <c r="H42" i="55"/>
  <c r="I42" i="55"/>
  <c r="H43" i="55"/>
  <c r="I43" i="55"/>
  <c r="H44" i="55"/>
  <c r="I44" i="55"/>
  <c r="H45" i="55"/>
  <c r="I45" i="55"/>
  <c r="H46" i="55"/>
  <c r="I46" i="55"/>
  <c r="H47" i="55"/>
  <c r="I47" i="55"/>
  <c r="H48" i="55"/>
  <c r="I48" i="55"/>
  <c r="H49" i="55"/>
  <c r="I49" i="55"/>
  <c r="H50" i="55"/>
  <c r="I50" i="55"/>
  <c r="H51" i="55"/>
  <c r="I51" i="55"/>
  <c r="H52" i="55"/>
  <c r="I52" i="55"/>
  <c r="H53" i="55"/>
  <c r="I53" i="55"/>
  <c r="H54" i="55"/>
  <c r="I54" i="55"/>
  <c r="H55" i="55"/>
  <c r="I55" i="55"/>
  <c r="H56" i="55"/>
  <c r="I56" i="55"/>
  <c r="H57" i="55"/>
  <c r="I57" i="55"/>
  <c r="H58" i="55"/>
  <c r="I58" i="55"/>
  <c r="H59" i="55"/>
  <c r="I59" i="55"/>
  <c r="H60" i="55"/>
  <c r="I60" i="55"/>
  <c r="H61" i="55"/>
  <c r="I61" i="55"/>
  <c r="H62" i="55"/>
  <c r="I62" i="55"/>
  <c r="H63" i="55"/>
  <c r="I63" i="55"/>
  <c r="H64" i="55"/>
  <c r="I64" i="55"/>
  <c r="H65" i="55"/>
  <c r="I65" i="55"/>
  <c r="H66" i="55"/>
  <c r="I66" i="55"/>
  <c r="H67" i="55"/>
  <c r="I67" i="55"/>
  <c r="H68" i="55"/>
  <c r="I68" i="55"/>
  <c r="H69" i="55"/>
  <c r="I69" i="55"/>
  <c r="H70" i="55"/>
  <c r="I70" i="55"/>
  <c r="H71" i="55"/>
  <c r="I71" i="55"/>
  <c r="H72" i="55"/>
  <c r="I72" i="55"/>
  <c r="H73" i="55"/>
  <c r="I73" i="55"/>
  <c r="H74" i="55"/>
  <c r="I74" i="55"/>
  <c r="H75" i="55"/>
  <c r="I75" i="55"/>
  <c r="H76" i="55"/>
  <c r="I76" i="55"/>
  <c r="H77" i="55"/>
  <c r="I77" i="55"/>
  <c r="H78" i="55"/>
  <c r="I78" i="55"/>
  <c r="H79" i="55"/>
  <c r="I79" i="55"/>
  <c r="H80" i="55"/>
  <c r="I80" i="55"/>
  <c r="H81" i="55"/>
  <c r="I81" i="55"/>
  <c r="H82" i="55"/>
  <c r="I82" i="55"/>
  <c r="H83" i="55"/>
  <c r="I83" i="55"/>
  <c r="H84" i="55"/>
  <c r="I84" i="55"/>
  <c r="H85" i="55"/>
  <c r="I85" i="55"/>
  <c r="H86" i="55"/>
  <c r="I86" i="55"/>
  <c r="H87" i="55"/>
  <c r="I87" i="55"/>
  <c r="H88" i="55"/>
  <c r="I88" i="55"/>
  <c r="H89" i="55"/>
  <c r="I89" i="55"/>
  <c r="H90" i="55"/>
  <c r="I90" i="55"/>
  <c r="H91" i="55"/>
  <c r="I91" i="55"/>
  <c r="H92" i="55"/>
  <c r="I92" i="55"/>
  <c r="H93" i="55"/>
  <c r="I93" i="55"/>
  <c r="H94" i="55"/>
  <c r="I94" i="55"/>
  <c r="H95" i="55"/>
  <c r="I95" i="55"/>
  <c r="H96" i="55"/>
  <c r="I96" i="55"/>
  <c r="H97" i="55"/>
  <c r="I97" i="55"/>
  <c r="H98" i="55"/>
  <c r="I98" i="55"/>
  <c r="H99" i="55"/>
  <c r="I99" i="55"/>
  <c r="H100" i="55"/>
  <c r="I100" i="55"/>
  <c r="H101" i="55"/>
  <c r="I101" i="55"/>
  <c r="H102" i="55"/>
  <c r="I102" i="55"/>
  <c r="H103" i="55"/>
  <c r="I103" i="55"/>
  <c r="H104" i="55"/>
  <c r="I104" i="55"/>
  <c r="H105" i="55"/>
  <c r="I105" i="55"/>
  <c r="H106" i="55"/>
  <c r="I106" i="55"/>
  <c r="H107" i="55"/>
  <c r="I107" i="55"/>
  <c r="H108" i="55"/>
  <c r="I108" i="55"/>
  <c r="H109" i="55"/>
  <c r="I109" i="55"/>
  <c r="H110" i="55"/>
  <c r="I110" i="55"/>
  <c r="H111" i="55"/>
  <c r="I111" i="55"/>
  <c r="H112" i="55"/>
  <c r="I112" i="55"/>
  <c r="H113" i="55"/>
  <c r="I113" i="55"/>
  <c r="H114" i="55"/>
  <c r="I114" i="55"/>
  <c r="H115" i="55"/>
  <c r="I115" i="55"/>
  <c r="H116" i="55"/>
  <c r="I116" i="55"/>
  <c r="H117" i="55"/>
  <c r="I117" i="55"/>
  <c r="H118" i="55"/>
  <c r="I118" i="55"/>
  <c r="H119" i="55"/>
  <c r="I119" i="55"/>
  <c r="H120" i="55"/>
  <c r="I120" i="55"/>
  <c r="H121" i="55"/>
  <c r="I121" i="55"/>
  <c r="H122" i="55"/>
  <c r="I122" i="55"/>
  <c r="H123" i="55"/>
  <c r="I123" i="55"/>
  <c r="H124" i="55"/>
  <c r="I124" i="55"/>
  <c r="H125" i="55"/>
  <c r="I125" i="55"/>
  <c r="H126" i="55"/>
  <c r="I126" i="55"/>
  <c r="H127" i="55"/>
  <c r="I127" i="55"/>
  <c r="H128" i="55"/>
  <c r="I128" i="55"/>
  <c r="H129" i="55"/>
  <c r="I129" i="55"/>
  <c r="H130" i="55"/>
  <c r="I130" i="55"/>
  <c r="H131" i="55"/>
  <c r="I131" i="55"/>
  <c r="H132" i="55"/>
  <c r="I132" i="55"/>
  <c r="H133" i="55"/>
  <c r="I133" i="55"/>
  <c r="H134" i="55"/>
  <c r="I134" i="55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I15" i="55"/>
  <c r="H15" i="55"/>
  <c r="H16" i="38"/>
  <c r="I16" i="38"/>
  <c r="H17" i="38"/>
  <c r="I17" i="38"/>
  <c r="H18" i="38"/>
  <c r="I18" i="38"/>
  <c r="H19" i="38"/>
  <c r="I19" i="38"/>
  <c r="H20" i="38"/>
  <c r="I20" i="38"/>
  <c r="H21" i="38"/>
  <c r="I21" i="38"/>
  <c r="H22" i="38"/>
  <c r="I22" i="38"/>
  <c r="H23" i="38"/>
  <c r="I23" i="38"/>
  <c r="H24" i="38"/>
  <c r="I24" i="38"/>
  <c r="H27" i="38"/>
  <c r="I27" i="38"/>
  <c r="H28" i="38"/>
  <c r="I28" i="38"/>
  <c r="H29" i="38"/>
  <c r="I29" i="38"/>
  <c r="H30" i="38"/>
  <c r="I30" i="38"/>
  <c r="H31" i="38"/>
  <c r="I31" i="38"/>
  <c r="H32" i="38"/>
  <c r="I32" i="38"/>
  <c r="H33" i="38"/>
  <c r="I33" i="38"/>
  <c r="H34" i="38"/>
  <c r="I34" i="38"/>
  <c r="H35" i="38"/>
  <c r="I35" i="38"/>
  <c r="H36" i="38"/>
  <c r="I36" i="38"/>
  <c r="H37" i="38"/>
  <c r="I37" i="38"/>
  <c r="H38" i="38"/>
  <c r="I38" i="38"/>
  <c r="H39" i="38"/>
  <c r="I39" i="38"/>
  <c r="H40" i="38"/>
  <c r="I40" i="38"/>
  <c r="H41" i="38"/>
  <c r="I41" i="38"/>
  <c r="H42" i="38"/>
  <c r="I42" i="38"/>
  <c r="H43" i="38"/>
  <c r="I43" i="38"/>
  <c r="H44" i="38"/>
  <c r="I44" i="38"/>
  <c r="H45" i="38"/>
  <c r="I45" i="38"/>
  <c r="H46" i="38"/>
  <c r="I46" i="38"/>
  <c r="H47" i="38"/>
  <c r="I47" i="38"/>
  <c r="H48" i="38"/>
  <c r="I48" i="38"/>
  <c r="H49" i="38"/>
  <c r="I49" i="38"/>
  <c r="H50" i="38"/>
  <c r="I50" i="38"/>
  <c r="H51" i="38"/>
  <c r="I51" i="38"/>
  <c r="H52" i="38"/>
  <c r="I52" i="38"/>
  <c r="H53" i="38"/>
  <c r="I53" i="38"/>
  <c r="H54" i="38"/>
  <c r="I54" i="38"/>
  <c r="H55" i="38"/>
  <c r="I55" i="38"/>
  <c r="H56" i="38"/>
  <c r="I56" i="38"/>
  <c r="H57" i="38"/>
  <c r="I57" i="38"/>
  <c r="H58" i="38"/>
  <c r="I58" i="38"/>
  <c r="H59" i="38"/>
  <c r="I59" i="38"/>
  <c r="H60" i="38"/>
  <c r="I60" i="38"/>
  <c r="H61" i="38"/>
  <c r="I61" i="38"/>
  <c r="H62" i="38"/>
  <c r="I62" i="38"/>
  <c r="H63" i="38"/>
  <c r="I63" i="38"/>
  <c r="H64" i="38"/>
  <c r="I64" i="38"/>
  <c r="H65" i="38"/>
  <c r="I65" i="38"/>
  <c r="H66" i="38"/>
  <c r="I66" i="38"/>
  <c r="H67" i="38"/>
  <c r="I67" i="38"/>
  <c r="H68" i="38"/>
  <c r="I68" i="38"/>
  <c r="H69" i="38"/>
  <c r="I69" i="38"/>
  <c r="H70" i="38"/>
  <c r="I70" i="38"/>
  <c r="H71" i="38"/>
  <c r="I71" i="38"/>
  <c r="H72" i="38"/>
  <c r="I72" i="38"/>
  <c r="H73" i="38"/>
  <c r="I73" i="38"/>
  <c r="H74" i="38"/>
  <c r="I74" i="38"/>
  <c r="H75" i="38"/>
  <c r="I75" i="38"/>
  <c r="H76" i="38"/>
  <c r="I76" i="38"/>
  <c r="H77" i="38"/>
  <c r="I77" i="38"/>
  <c r="H78" i="38"/>
  <c r="I78" i="38"/>
  <c r="H79" i="38"/>
  <c r="I79" i="38"/>
  <c r="H80" i="38"/>
  <c r="I80" i="38"/>
  <c r="H81" i="38"/>
  <c r="I81" i="38"/>
  <c r="H82" i="38"/>
  <c r="I82" i="38"/>
  <c r="H83" i="38"/>
  <c r="I83" i="38"/>
  <c r="H84" i="38"/>
  <c r="I84" i="38"/>
  <c r="H85" i="38"/>
  <c r="I85" i="38"/>
  <c r="H86" i="38"/>
  <c r="I86" i="38"/>
  <c r="H87" i="38"/>
  <c r="I87" i="38"/>
  <c r="H88" i="38"/>
  <c r="I88" i="38"/>
  <c r="H89" i="38"/>
  <c r="I89" i="38"/>
  <c r="H90" i="38"/>
  <c r="I90" i="38"/>
  <c r="H91" i="38"/>
  <c r="I91" i="38"/>
  <c r="H92" i="38"/>
  <c r="I92" i="38"/>
  <c r="H93" i="38"/>
  <c r="I93" i="38"/>
  <c r="H94" i="38"/>
  <c r="I94" i="38"/>
  <c r="H95" i="38"/>
  <c r="I95" i="38"/>
  <c r="H96" i="38"/>
  <c r="I96" i="38"/>
  <c r="H97" i="38"/>
  <c r="I97" i="38"/>
  <c r="H98" i="38"/>
  <c r="I98" i="38"/>
  <c r="H99" i="38"/>
  <c r="I99" i="38"/>
  <c r="H100" i="38"/>
  <c r="I100" i="38"/>
  <c r="H101" i="38"/>
  <c r="I101" i="38"/>
  <c r="H102" i="38"/>
  <c r="I102" i="38"/>
  <c r="H103" i="38"/>
  <c r="I103" i="38"/>
  <c r="H104" i="38"/>
  <c r="I104" i="38"/>
  <c r="H105" i="38"/>
  <c r="I105" i="38"/>
  <c r="H106" i="38"/>
  <c r="I106" i="38"/>
  <c r="H107" i="38"/>
  <c r="I107" i="38"/>
  <c r="H108" i="38"/>
  <c r="I108" i="38"/>
  <c r="H109" i="38"/>
  <c r="I109" i="38"/>
  <c r="H110" i="38"/>
  <c r="I110" i="38"/>
  <c r="H111" i="38"/>
  <c r="I111" i="38"/>
  <c r="H112" i="38"/>
  <c r="I112" i="38"/>
  <c r="H113" i="38"/>
  <c r="I113" i="38"/>
  <c r="H114" i="38"/>
  <c r="I114" i="38"/>
  <c r="H115" i="38"/>
  <c r="I115" i="38"/>
  <c r="H116" i="38"/>
  <c r="I116" i="38"/>
  <c r="H117" i="38"/>
  <c r="I117" i="38"/>
  <c r="H118" i="38"/>
  <c r="I118" i="38"/>
  <c r="H119" i="38"/>
  <c r="I119" i="38"/>
  <c r="H120" i="38"/>
  <c r="I120" i="38"/>
  <c r="H121" i="38"/>
  <c r="I121" i="38"/>
  <c r="H122" i="38"/>
  <c r="I122" i="38"/>
  <c r="H123" i="38"/>
  <c r="I123" i="38"/>
  <c r="H124" i="38"/>
  <c r="I124" i="38"/>
  <c r="H125" i="38"/>
  <c r="I125" i="38"/>
  <c r="H126" i="38"/>
  <c r="I126" i="38"/>
  <c r="H127" i="38"/>
  <c r="I127" i="38"/>
  <c r="H128" i="38"/>
  <c r="I128" i="38"/>
  <c r="H129" i="38"/>
  <c r="I129" i="38"/>
  <c r="H130" i="38"/>
  <c r="I130" i="38"/>
  <c r="H131" i="38"/>
  <c r="I131" i="38"/>
  <c r="H132" i="38"/>
  <c r="I132" i="38"/>
  <c r="H133" i="38"/>
  <c r="I133" i="38"/>
  <c r="H134" i="38"/>
  <c r="I134" i="38"/>
  <c r="H135" i="38"/>
  <c r="I135" i="38"/>
  <c r="H136" i="38"/>
  <c r="I136" i="38"/>
  <c r="H137" i="38"/>
  <c r="I137" i="38"/>
  <c r="H138" i="38"/>
  <c r="I138" i="38"/>
  <c r="H139" i="38"/>
  <c r="I139" i="38"/>
  <c r="H140" i="38"/>
  <c r="I140" i="38"/>
  <c r="H141" i="38"/>
  <c r="I141" i="38"/>
  <c r="H142" i="38"/>
  <c r="I142" i="38"/>
  <c r="H143" i="38"/>
  <c r="I143" i="38"/>
  <c r="H144" i="38"/>
  <c r="I144" i="38"/>
  <c r="H145" i="38"/>
  <c r="I145" i="38"/>
  <c r="H146" i="38"/>
  <c r="I146" i="38"/>
  <c r="H147" i="38"/>
  <c r="I147" i="38"/>
  <c r="H148" i="38"/>
  <c r="I148" i="38"/>
  <c r="H149" i="38"/>
  <c r="I149" i="38"/>
  <c r="H150" i="38"/>
  <c r="I150" i="38"/>
  <c r="H151" i="38"/>
  <c r="I151" i="38"/>
  <c r="I15" i="38"/>
  <c r="H15" i="38"/>
  <c r="H16" i="43"/>
  <c r="I16" i="43"/>
  <c r="H17" i="43"/>
  <c r="I17" i="43"/>
  <c r="H18" i="43"/>
  <c r="I18" i="43"/>
  <c r="H19" i="43"/>
  <c r="I19" i="43"/>
  <c r="H20" i="43"/>
  <c r="I20" i="43"/>
  <c r="H21" i="43"/>
  <c r="I21" i="43"/>
  <c r="H22" i="43"/>
  <c r="I22" i="43"/>
  <c r="H23" i="43"/>
  <c r="I23" i="43"/>
  <c r="H24" i="43"/>
  <c r="I24" i="43"/>
  <c r="H27" i="43"/>
  <c r="I27" i="43"/>
  <c r="H28" i="43"/>
  <c r="I28" i="43"/>
  <c r="H29" i="43"/>
  <c r="I29" i="43"/>
  <c r="H30" i="43"/>
  <c r="I30" i="43"/>
  <c r="H31" i="43"/>
  <c r="I31" i="43"/>
  <c r="H32" i="43"/>
  <c r="I32" i="43"/>
  <c r="H33" i="43"/>
  <c r="I33" i="43"/>
  <c r="H34" i="43"/>
  <c r="I34" i="43"/>
  <c r="H35" i="43"/>
  <c r="I35" i="43"/>
  <c r="H36" i="43"/>
  <c r="I36" i="43"/>
  <c r="H37" i="43"/>
  <c r="I37" i="43"/>
  <c r="H38" i="43"/>
  <c r="I38" i="43"/>
  <c r="H39" i="43"/>
  <c r="I39" i="43"/>
  <c r="H40" i="43"/>
  <c r="I40" i="43"/>
  <c r="H41" i="43"/>
  <c r="I41" i="43"/>
  <c r="H42" i="43"/>
  <c r="I42" i="43"/>
  <c r="H43" i="43"/>
  <c r="I43" i="43"/>
  <c r="H44" i="43"/>
  <c r="I44" i="43"/>
  <c r="H45" i="43"/>
  <c r="I45" i="43"/>
  <c r="H46" i="43"/>
  <c r="I46" i="43"/>
  <c r="H47" i="43"/>
  <c r="I47" i="43"/>
  <c r="H48" i="43"/>
  <c r="I48" i="43"/>
  <c r="H49" i="43"/>
  <c r="I49" i="43"/>
  <c r="H50" i="43"/>
  <c r="I50" i="43"/>
  <c r="H51" i="43"/>
  <c r="I51" i="43"/>
  <c r="H52" i="43"/>
  <c r="I52" i="43"/>
  <c r="H53" i="43"/>
  <c r="I53" i="43"/>
  <c r="H54" i="43"/>
  <c r="I54" i="43"/>
  <c r="H55" i="43"/>
  <c r="I55" i="43"/>
  <c r="H56" i="43"/>
  <c r="I56" i="43"/>
  <c r="H57" i="43"/>
  <c r="I57" i="43"/>
  <c r="H58" i="43"/>
  <c r="I58" i="43"/>
  <c r="H59" i="43"/>
  <c r="I59" i="43"/>
  <c r="H60" i="43"/>
  <c r="I60" i="43"/>
  <c r="H61" i="43"/>
  <c r="I61" i="43"/>
  <c r="H62" i="43"/>
  <c r="I62" i="43"/>
  <c r="H63" i="43"/>
  <c r="I63" i="43"/>
  <c r="H64" i="43"/>
  <c r="I64" i="43"/>
  <c r="H65" i="43"/>
  <c r="I65" i="43"/>
  <c r="H66" i="43"/>
  <c r="I66" i="43"/>
  <c r="H67" i="43"/>
  <c r="I67" i="43"/>
  <c r="H68" i="43"/>
  <c r="I68" i="43"/>
  <c r="H69" i="43"/>
  <c r="I69" i="43"/>
  <c r="H70" i="43"/>
  <c r="I70" i="43"/>
  <c r="H71" i="43"/>
  <c r="I71" i="43"/>
  <c r="H72" i="43"/>
  <c r="I72" i="43"/>
  <c r="H73" i="43"/>
  <c r="I73" i="43"/>
  <c r="H74" i="43"/>
  <c r="I74" i="43"/>
  <c r="H75" i="43"/>
  <c r="I75" i="43"/>
  <c r="H76" i="43"/>
  <c r="I76" i="43"/>
  <c r="H77" i="43"/>
  <c r="I77" i="43"/>
  <c r="H78" i="43"/>
  <c r="I78" i="43"/>
  <c r="H79" i="43"/>
  <c r="I79" i="43"/>
  <c r="H80" i="43"/>
  <c r="I80" i="43"/>
  <c r="H81" i="43"/>
  <c r="I81" i="43"/>
  <c r="H82" i="43"/>
  <c r="I82" i="43"/>
  <c r="H83" i="43"/>
  <c r="I83" i="43"/>
  <c r="H84" i="43"/>
  <c r="I84" i="43"/>
  <c r="H85" i="43"/>
  <c r="I85" i="43"/>
  <c r="H86" i="43"/>
  <c r="I86" i="43"/>
  <c r="H87" i="43"/>
  <c r="I87" i="43"/>
  <c r="H88" i="43"/>
  <c r="I88" i="43"/>
  <c r="H89" i="43"/>
  <c r="I89" i="43"/>
  <c r="H90" i="43"/>
  <c r="I90" i="43"/>
  <c r="H91" i="43"/>
  <c r="I91" i="43"/>
  <c r="H92" i="43"/>
  <c r="I92" i="43"/>
  <c r="H93" i="43"/>
  <c r="I93" i="43"/>
  <c r="H94" i="43"/>
  <c r="I94" i="43"/>
  <c r="H95" i="43"/>
  <c r="I95" i="43"/>
  <c r="H96" i="43"/>
  <c r="I96" i="43"/>
  <c r="H97" i="43"/>
  <c r="I97" i="43"/>
  <c r="H98" i="43"/>
  <c r="I98" i="43"/>
  <c r="H99" i="43"/>
  <c r="I99" i="43"/>
  <c r="H100" i="43"/>
  <c r="I100" i="43"/>
  <c r="H101" i="43"/>
  <c r="I101" i="43"/>
  <c r="H102" i="43"/>
  <c r="I102" i="43"/>
  <c r="H103" i="43"/>
  <c r="I103" i="43"/>
  <c r="H104" i="43"/>
  <c r="I104" i="43"/>
  <c r="H105" i="43"/>
  <c r="I105" i="43"/>
  <c r="H106" i="43"/>
  <c r="I106" i="43"/>
  <c r="H107" i="43"/>
  <c r="I107" i="43"/>
  <c r="H108" i="43"/>
  <c r="I108" i="43"/>
  <c r="H109" i="43"/>
  <c r="I109" i="43"/>
  <c r="H110" i="43"/>
  <c r="I110" i="43"/>
  <c r="H111" i="43"/>
  <c r="I111" i="43"/>
  <c r="H112" i="43"/>
  <c r="I112" i="43"/>
  <c r="H113" i="43"/>
  <c r="I113" i="43"/>
  <c r="H114" i="43"/>
  <c r="I114" i="43"/>
  <c r="H115" i="43"/>
  <c r="I115" i="43"/>
  <c r="H116" i="43"/>
  <c r="I116" i="43"/>
  <c r="H117" i="43"/>
  <c r="I117" i="43"/>
  <c r="H118" i="43"/>
  <c r="I118" i="43"/>
  <c r="H119" i="43"/>
  <c r="I119" i="43"/>
  <c r="H120" i="43"/>
  <c r="I120" i="43"/>
  <c r="H121" i="43"/>
  <c r="I121" i="43"/>
  <c r="H122" i="43"/>
  <c r="I122" i="43"/>
  <c r="H123" i="43"/>
  <c r="I123" i="43"/>
  <c r="H124" i="43"/>
  <c r="I124" i="43"/>
  <c r="H125" i="43"/>
  <c r="I125" i="43"/>
  <c r="H126" i="43"/>
  <c r="I126" i="43"/>
  <c r="H127" i="43"/>
  <c r="I127" i="43"/>
  <c r="H128" i="43"/>
  <c r="I128" i="43"/>
  <c r="H129" i="43"/>
  <c r="I129" i="43"/>
  <c r="H130" i="43"/>
  <c r="I130" i="43"/>
  <c r="H131" i="43"/>
  <c r="I131" i="43"/>
  <c r="H132" i="43"/>
  <c r="I132" i="43"/>
  <c r="H133" i="43"/>
  <c r="I133" i="43"/>
  <c r="H134" i="43"/>
  <c r="I134" i="43"/>
  <c r="H135" i="43"/>
  <c r="I135" i="43"/>
  <c r="H136" i="43"/>
  <c r="I136" i="43"/>
  <c r="H137" i="43"/>
  <c r="I137" i="43"/>
  <c r="H138" i="43"/>
  <c r="I138" i="43"/>
  <c r="H139" i="43"/>
  <c r="I139" i="43"/>
  <c r="H140" i="43"/>
  <c r="I140" i="43"/>
  <c r="H141" i="43"/>
  <c r="I141" i="43"/>
  <c r="H142" i="43"/>
  <c r="I142" i="43"/>
  <c r="H143" i="43"/>
  <c r="I143" i="43"/>
  <c r="H144" i="43"/>
  <c r="I144" i="43"/>
  <c r="H145" i="43"/>
  <c r="I145" i="43"/>
  <c r="H146" i="43"/>
  <c r="I146" i="43"/>
  <c r="H147" i="43"/>
  <c r="I147" i="43"/>
  <c r="H148" i="43"/>
  <c r="I148" i="43"/>
  <c r="H149" i="43"/>
  <c r="I149" i="43"/>
  <c r="H150" i="43"/>
  <c r="I150" i="43"/>
  <c r="H151" i="43"/>
  <c r="I151" i="43"/>
  <c r="I15" i="43"/>
  <c r="H15" i="43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H49" i="42"/>
  <c r="I49" i="42"/>
  <c r="H50" i="42"/>
  <c r="I50" i="42"/>
  <c r="H51" i="42"/>
  <c r="I51" i="42"/>
  <c r="H52" i="42"/>
  <c r="I52" i="42"/>
  <c r="H53" i="42"/>
  <c r="I53" i="42"/>
  <c r="H54" i="42"/>
  <c r="I54" i="42"/>
  <c r="H55" i="42"/>
  <c r="I55" i="42"/>
  <c r="H56" i="42"/>
  <c r="I56" i="42"/>
  <c r="H57" i="42"/>
  <c r="I57" i="42"/>
  <c r="H58" i="42"/>
  <c r="I58" i="42"/>
  <c r="H59" i="42"/>
  <c r="I59" i="42"/>
  <c r="H60" i="42"/>
  <c r="I60" i="42"/>
  <c r="H61" i="42"/>
  <c r="I61" i="42"/>
  <c r="H62" i="42"/>
  <c r="I62" i="42"/>
  <c r="H63" i="42"/>
  <c r="I63" i="42"/>
  <c r="H64" i="42"/>
  <c r="I64" i="42"/>
  <c r="H65" i="42"/>
  <c r="I65" i="42"/>
  <c r="H66" i="42"/>
  <c r="I66" i="42"/>
  <c r="H67" i="42"/>
  <c r="I67" i="42"/>
  <c r="H68" i="42"/>
  <c r="I68" i="42"/>
  <c r="H69" i="42"/>
  <c r="I69" i="42"/>
  <c r="H70" i="42"/>
  <c r="I70" i="42"/>
  <c r="H71" i="42"/>
  <c r="I71" i="42"/>
  <c r="H72" i="42"/>
  <c r="I72" i="42"/>
  <c r="H73" i="42"/>
  <c r="I73" i="42"/>
  <c r="H74" i="42"/>
  <c r="I74" i="42"/>
  <c r="H75" i="42"/>
  <c r="I75" i="42"/>
  <c r="H76" i="42"/>
  <c r="I76" i="42"/>
  <c r="H77" i="42"/>
  <c r="I77" i="42"/>
  <c r="H78" i="42"/>
  <c r="I78" i="42"/>
  <c r="H79" i="42"/>
  <c r="I79" i="42"/>
  <c r="H80" i="42"/>
  <c r="I80" i="42"/>
  <c r="H81" i="42"/>
  <c r="I81" i="42"/>
  <c r="H82" i="42"/>
  <c r="I82" i="42"/>
  <c r="H83" i="42"/>
  <c r="I83" i="42"/>
  <c r="H84" i="42"/>
  <c r="I84" i="42"/>
  <c r="H85" i="42"/>
  <c r="I85" i="42"/>
  <c r="H86" i="42"/>
  <c r="I86" i="42"/>
  <c r="H87" i="42"/>
  <c r="I87" i="42"/>
  <c r="H88" i="42"/>
  <c r="I88" i="42"/>
  <c r="H89" i="42"/>
  <c r="I89" i="42"/>
  <c r="H90" i="42"/>
  <c r="I90" i="42"/>
  <c r="H91" i="42"/>
  <c r="I91" i="42"/>
  <c r="H92" i="42"/>
  <c r="I92" i="42"/>
  <c r="H93" i="42"/>
  <c r="I93" i="42"/>
  <c r="H94" i="42"/>
  <c r="I94" i="42"/>
  <c r="H95" i="42"/>
  <c r="I95" i="42"/>
  <c r="H96" i="42"/>
  <c r="I96" i="42"/>
  <c r="H97" i="42"/>
  <c r="I97" i="42"/>
  <c r="H98" i="42"/>
  <c r="I98" i="42"/>
  <c r="H99" i="42"/>
  <c r="I99" i="42"/>
  <c r="H100" i="42"/>
  <c r="I100" i="42"/>
  <c r="H101" i="42"/>
  <c r="I101" i="42"/>
  <c r="H102" i="42"/>
  <c r="I102" i="42"/>
  <c r="H103" i="42"/>
  <c r="I103" i="42"/>
  <c r="H104" i="42"/>
  <c r="I104" i="42"/>
  <c r="H105" i="42"/>
  <c r="I105" i="42"/>
  <c r="H106" i="42"/>
  <c r="I106" i="42"/>
  <c r="H107" i="42"/>
  <c r="I107" i="42"/>
  <c r="H108" i="42"/>
  <c r="I108" i="42"/>
  <c r="H109" i="42"/>
  <c r="I109" i="42"/>
  <c r="H110" i="42"/>
  <c r="I110" i="42"/>
  <c r="H111" i="42"/>
  <c r="I111" i="42"/>
  <c r="H112" i="42"/>
  <c r="I112" i="42"/>
  <c r="H113" i="42"/>
  <c r="I113" i="42"/>
  <c r="H114" i="42"/>
  <c r="I114" i="42"/>
  <c r="H115" i="42"/>
  <c r="I115" i="42"/>
  <c r="H116" i="42"/>
  <c r="I116" i="42"/>
  <c r="H117" i="42"/>
  <c r="I117" i="42"/>
  <c r="H118" i="42"/>
  <c r="I118" i="42"/>
  <c r="H119" i="42"/>
  <c r="I119" i="42"/>
  <c r="H120" i="42"/>
  <c r="I120" i="42"/>
  <c r="H121" i="42"/>
  <c r="I121" i="42"/>
  <c r="H122" i="42"/>
  <c r="I122" i="42"/>
  <c r="H123" i="42"/>
  <c r="I123" i="42"/>
  <c r="H124" i="42"/>
  <c r="I124" i="42"/>
  <c r="H125" i="42"/>
  <c r="I125" i="42"/>
  <c r="H126" i="42"/>
  <c r="I126" i="42"/>
  <c r="H127" i="42"/>
  <c r="I127" i="42"/>
  <c r="H128" i="42"/>
  <c r="I128" i="42"/>
  <c r="H129" i="42"/>
  <c r="I129" i="42"/>
  <c r="H130" i="42"/>
  <c r="I130" i="42"/>
  <c r="H131" i="42"/>
  <c r="I131" i="42"/>
  <c r="H132" i="42"/>
  <c r="I132" i="42"/>
  <c r="H133" i="42"/>
  <c r="I133" i="42"/>
  <c r="H134" i="42"/>
  <c r="I134" i="42"/>
  <c r="H136" i="42"/>
  <c r="I136" i="42"/>
  <c r="H137" i="42"/>
  <c r="I137" i="42"/>
  <c r="H138" i="42"/>
  <c r="I138" i="42"/>
  <c r="H139" i="42"/>
  <c r="I139" i="42"/>
  <c r="H140" i="42"/>
  <c r="I140" i="42"/>
  <c r="H141" i="42"/>
  <c r="I141" i="42"/>
  <c r="H142" i="42"/>
  <c r="I142" i="42"/>
  <c r="H143" i="42"/>
  <c r="I143" i="42"/>
  <c r="H144" i="42"/>
  <c r="I144" i="42"/>
  <c r="H145" i="42"/>
  <c r="I145" i="42"/>
  <c r="H146" i="42"/>
  <c r="I146" i="42"/>
  <c r="H147" i="42"/>
  <c r="I147" i="42"/>
  <c r="H148" i="42"/>
  <c r="I148" i="42"/>
  <c r="H150" i="42"/>
  <c r="I150" i="42"/>
  <c r="H151" i="42"/>
  <c r="I151" i="42"/>
  <c r="I15" i="42"/>
  <c r="H15" i="42"/>
  <c r="I15" i="33"/>
  <c r="I16" i="33"/>
  <c r="I17" i="33"/>
  <c r="I18" i="33"/>
  <c r="I19" i="33"/>
  <c r="I20" i="33"/>
  <c r="I21" i="33"/>
  <c r="I22" i="33"/>
  <c r="I23" i="33"/>
  <c r="I24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100" i="33"/>
  <c r="I101" i="33"/>
  <c r="I102" i="33"/>
  <c r="I103" i="33"/>
  <c r="I104" i="33"/>
  <c r="I105" i="33"/>
  <c r="I106" i="33"/>
  <c r="I107" i="33"/>
  <c r="I108" i="33"/>
  <c r="I109" i="33"/>
  <c r="I110" i="33"/>
  <c r="I111" i="33"/>
  <c r="I112" i="33"/>
  <c r="I114" i="33"/>
  <c r="I115" i="33"/>
  <c r="I116" i="33"/>
  <c r="I117" i="33"/>
  <c r="I118" i="33"/>
  <c r="I119" i="33"/>
  <c r="I120" i="33"/>
  <c r="I121" i="33"/>
  <c r="I122" i="33"/>
  <c r="I123" i="33"/>
  <c r="I124" i="33"/>
  <c r="I125" i="33"/>
  <c r="I126" i="33"/>
  <c r="I127" i="33"/>
  <c r="I128" i="33"/>
  <c r="I129" i="33"/>
  <c r="I130" i="33"/>
  <c r="I131" i="33"/>
  <c r="I132" i="33"/>
  <c r="I133" i="33"/>
  <c r="I134" i="33"/>
  <c r="I136" i="33"/>
  <c r="I137" i="33"/>
  <c r="I138" i="33"/>
  <c r="I139" i="33"/>
  <c r="I140" i="33"/>
  <c r="I141" i="33"/>
  <c r="I142" i="33"/>
  <c r="I143" i="33"/>
  <c r="I144" i="33"/>
  <c r="I145" i="33"/>
  <c r="I146" i="33"/>
  <c r="I147" i="33"/>
  <c r="I148" i="33"/>
  <c r="I149" i="33"/>
  <c r="I150" i="33"/>
  <c r="I151" i="33"/>
  <c r="H151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6" i="33"/>
  <c r="H17" i="33"/>
  <c r="H18" i="33"/>
  <c r="H19" i="33"/>
  <c r="H20" i="33"/>
  <c r="H21" i="33"/>
  <c r="H22" i="33"/>
  <c r="H23" i="33"/>
  <c r="H24" i="33"/>
  <c r="H27" i="33"/>
  <c r="H28" i="33"/>
  <c r="H29" i="33"/>
  <c r="H15" i="33"/>
  <c r="K152" i="88" l="1"/>
  <c r="K152" i="87"/>
  <c r="N153" i="86"/>
  <c r="K153" i="86"/>
  <c r="G153" i="86"/>
  <c r="D153" i="86"/>
  <c r="N152" i="86"/>
  <c r="K152" i="86"/>
  <c r="G152" i="86"/>
  <c r="D152" i="86"/>
  <c r="N151" i="86"/>
  <c r="K151" i="86"/>
  <c r="G151" i="86"/>
  <c r="D151" i="86"/>
  <c r="N150" i="86"/>
  <c r="K150" i="86"/>
  <c r="G150" i="86"/>
  <c r="D150" i="86"/>
  <c r="N149" i="86"/>
  <c r="K149" i="86"/>
  <c r="G149" i="86"/>
  <c r="D149" i="86"/>
  <c r="N148" i="86"/>
  <c r="K148" i="86"/>
  <c r="G148" i="86"/>
  <c r="D148" i="86"/>
  <c r="N147" i="86"/>
  <c r="K147" i="86"/>
  <c r="G147" i="86"/>
  <c r="D147" i="86"/>
  <c r="N146" i="86"/>
  <c r="K146" i="86"/>
  <c r="G146" i="86"/>
  <c r="D146" i="86"/>
  <c r="N145" i="86"/>
  <c r="K145" i="86"/>
  <c r="G145" i="86"/>
  <c r="D145" i="86"/>
  <c r="N144" i="86"/>
  <c r="K144" i="86"/>
  <c r="G144" i="86"/>
  <c r="D144" i="86"/>
  <c r="N143" i="86"/>
  <c r="K143" i="86"/>
  <c r="G143" i="86"/>
  <c r="D143" i="86"/>
  <c r="N142" i="86"/>
  <c r="K142" i="86"/>
  <c r="G142" i="86"/>
  <c r="D142" i="86"/>
  <c r="N141" i="86"/>
  <c r="K141" i="86"/>
  <c r="G141" i="86"/>
  <c r="D141" i="86"/>
  <c r="N140" i="86"/>
  <c r="K140" i="86"/>
  <c r="G140" i="86"/>
  <c r="D140" i="86"/>
  <c r="N139" i="86"/>
  <c r="K139" i="86"/>
  <c r="G139" i="86"/>
  <c r="D139" i="86"/>
  <c r="N138" i="86"/>
  <c r="K138" i="86"/>
  <c r="G138" i="86"/>
  <c r="D138" i="86"/>
  <c r="N137" i="86"/>
  <c r="K137" i="86"/>
  <c r="G137" i="86"/>
  <c r="D137" i="86"/>
  <c r="N136" i="86"/>
  <c r="K136" i="86"/>
  <c r="G136" i="86"/>
  <c r="D136" i="86"/>
  <c r="N135" i="86"/>
  <c r="K135" i="86"/>
  <c r="G135" i="86"/>
  <c r="D135" i="86"/>
  <c r="N134" i="86"/>
  <c r="K134" i="86"/>
  <c r="G134" i="86"/>
  <c r="D134" i="86"/>
  <c r="N133" i="86"/>
  <c r="K133" i="86"/>
  <c r="G133" i="86"/>
  <c r="D133" i="86"/>
  <c r="N132" i="86"/>
  <c r="K132" i="86"/>
  <c r="G132" i="86"/>
  <c r="D132" i="86"/>
  <c r="N131" i="86"/>
  <c r="K131" i="86"/>
  <c r="G131" i="86"/>
  <c r="D131" i="86"/>
  <c r="N130" i="86"/>
  <c r="K130" i="86"/>
  <c r="G130" i="86"/>
  <c r="D130" i="86"/>
  <c r="N129" i="86"/>
  <c r="K129" i="86"/>
  <c r="G129" i="86"/>
  <c r="D129" i="86"/>
  <c r="N128" i="86"/>
  <c r="K128" i="86"/>
  <c r="G128" i="86"/>
  <c r="D128" i="86"/>
  <c r="N127" i="86"/>
  <c r="K127" i="86"/>
  <c r="G127" i="86"/>
  <c r="D127" i="86"/>
  <c r="N126" i="86"/>
  <c r="K126" i="86"/>
  <c r="G126" i="86"/>
  <c r="D126" i="86"/>
  <c r="N125" i="86"/>
  <c r="K125" i="86"/>
  <c r="G125" i="86"/>
  <c r="D125" i="86"/>
  <c r="N124" i="86"/>
  <c r="K124" i="86"/>
  <c r="G124" i="86"/>
  <c r="D124" i="86"/>
  <c r="N123" i="86"/>
  <c r="K123" i="86"/>
  <c r="G123" i="86"/>
  <c r="D123" i="86"/>
  <c r="N122" i="86"/>
  <c r="K122" i="86"/>
  <c r="G122" i="86"/>
  <c r="D122" i="86"/>
  <c r="N121" i="86"/>
  <c r="K121" i="86"/>
  <c r="G121" i="86"/>
  <c r="D121" i="86"/>
  <c r="N120" i="86"/>
  <c r="K120" i="86"/>
  <c r="G120" i="86"/>
  <c r="D120" i="86"/>
  <c r="N119" i="86"/>
  <c r="K119" i="86"/>
  <c r="G119" i="86"/>
  <c r="D119" i="86"/>
  <c r="N118" i="86"/>
  <c r="K118" i="86"/>
  <c r="G118" i="86"/>
  <c r="D118" i="86"/>
  <c r="N117" i="86"/>
  <c r="K117" i="86"/>
  <c r="G117" i="86"/>
  <c r="D117" i="86"/>
  <c r="N116" i="86"/>
  <c r="K116" i="86"/>
  <c r="G116" i="86"/>
  <c r="D116" i="86"/>
  <c r="N115" i="86"/>
  <c r="K115" i="86"/>
  <c r="G115" i="86"/>
  <c r="D115" i="86"/>
  <c r="N114" i="86"/>
  <c r="K114" i="86"/>
  <c r="G114" i="86"/>
  <c r="D114" i="86"/>
  <c r="N113" i="86"/>
  <c r="K113" i="86"/>
  <c r="G113" i="86"/>
  <c r="D113" i="86"/>
  <c r="N112" i="86"/>
  <c r="K112" i="86"/>
  <c r="G112" i="86"/>
  <c r="D112" i="86"/>
  <c r="N111" i="86"/>
  <c r="K111" i="86"/>
  <c r="G111" i="86"/>
  <c r="D111" i="86"/>
  <c r="N110" i="86"/>
  <c r="K110" i="86"/>
  <c r="G110" i="86"/>
  <c r="D110" i="86"/>
  <c r="N109" i="86"/>
  <c r="K109" i="86"/>
  <c r="G109" i="86"/>
  <c r="D109" i="86"/>
  <c r="N108" i="86"/>
  <c r="K108" i="86"/>
  <c r="G108" i="86"/>
  <c r="D108" i="86"/>
  <c r="N107" i="86"/>
  <c r="K107" i="86"/>
  <c r="G107" i="86"/>
  <c r="D107" i="86"/>
  <c r="N106" i="86"/>
  <c r="K106" i="86"/>
  <c r="G106" i="86"/>
  <c r="D106" i="86"/>
  <c r="N105" i="86"/>
  <c r="K105" i="86"/>
  <c r="G105" i="86"/>
  <c r="D105" i="86"/>
  <c r="N104" i="86"/>
  <c r="K104" i="86"/>
  <c r="G104" i="86"/>
  <c r="D104" i="86"/>
  <c r="N103" i="86"/>
  <c r="K103" i="86"/>
  <c r="G103" i="86"/>
  <c r="D103" i="86"/>
  <c r="N102" i="86"/>
  <c r="K102" i="86"/>
  <c r="G102" i="86"/>
  <c r="D102" i="86"/>
  <c r="N101" i="86"/>
  <c r="K101" i="86"/>
  <c r="G101" i="86"/>
  <c r="D101" i="86"/>
  <c r="N100" i="86"/>
  <c r="K100" i="86"/>
  <c r="G100" i="86"/>
  <c r="D100" i="86"/>
  <c r="N99" i="86"/>
  <c r="K99" i="86"/>
  <c r="G99" i="86"/>
  <c r="D99" i="86"/>
  <c r="N98" i="86"/>
  <c r="K98" i="86"/>
  <c r="G98" i="86"/>
  <c r="D98" i="86"/>
  <c r="N97" i="86"/>
  <c r="K97" i="86"/>
  <c r="G97" i="86"/>
  <c r="D97" i="86"/>
  <c r="N96" i="86"/>
  <c r="K96" i="86"/>
  <c r="G96" i="86"/>
  <c r="D96" i="86"/>
  <c r="N95" i="86"/>
  <c r="K95" i="86"/>
  <c r="G95" i="86"/>
  <c r="D95" i="86"/>
  <c r="N94" i="86"/>
  <c r="K94" i="86"/>
  <c r="G94" i="86"/>
  <c r="D94" i="86"/>
  <c r="N93" i="86"/>
  <c r="K93" i="86"/>
  <c r="G93" i="86"/>
  <c r="D93" i="86"/>
  <c r="N92" i="86"/>
  <c r="K92" i="86"/>
  <c r="G92" i="86"/>
  <c r="D92" i="86"/>
  <c r="N91" i="86"/>
  <c r="K91" i="86"/>
  <c r="G91" i="86"/>
  <c r="D91" i="86"/>
  <c r="N90" i="86"/>
  <c r="K90" i="86"/>
  <c r="G90" i="86"/>
  <c r="D90" i="86"/>
  <c r="N89" i="86"/>
  <c r="K89" i="86"/>
  <c r="G89" i="86"/>
  <c r="D89" i="86"/>
  <c r="N88" i="86"/>
  <c r="K88" i="86"/>
  <c r="G88" i="86"/>
  <c r="D88" i="86"/>
  <c r="N87" i="86"/>
  <c r="K87" i="86"/>
  <c r="G87" i="86"/>
  <c r="D87" i="86"/>
  <c r="N86" i="86"/>
  <c r="K86" i="86"/>
  <c r="G86" i="86"/>
  <c r="D86" i="86"/>
  <c r="N85" i="86"/>
  <c r="K85" i="86"/>
  <c r="G85" i="86"/>
  <c r="D85" i="86"/>
  <c r="N84" i="86"/>
  <c r="K84" i="86"/>
  <c r="G84" i="86"/>
  <c r="D84" i="86"/>
  <c r="N83" i="86"/>
  <c r="K83" i="86"/>
  <c r="G83" i="86"/>
  <c r="D83" i="86"/>
  <c r="N82" i="86"/>
  <c r="K82" i="86"/>
  <c r="G82" i="86"/>
  <c r="D82" i="86"/>
  <c r="N81" i="86"/>
  <c r="K81" i="86"/>
  <c r="G81" i="86"/>
  <c r="D81" i="86"/>
  <c r="N80" i="86"/>
  <c r="K80" i="86"/>
  <c r="G80" i="86"/>
  <c r="D80" i="86"/>
  <c r="N79" i="86"/>
  <c r="K79" i="86"/>
  <c r="G79" i="86"/>
  <c r="D79" i="86"/>
  <c r="N78" i="86"/>
  <c r="K78" i="86"/>
  <c r="G78" i="86"/>
  <c r="D78" i="86"/>
  <c r="N77" i="86"/>
  <c r="K77" i="86"/>
  <c r="G77" i="86"/>
  <c r="D77" i="86"/>
  <c r="N76" i="86"/>
  <c r="K76" i="86"/>
  <c r="G76" i="86"/>
  <c r="D76" i="86"/>
  <c r="N75" i="86"/>
  <c r="K75" i="86"/>
  <c r="G75" i="86"/>
  <c r="D75" i="86"/>
  <c r="N74" i="86"/>
  <c r="K74" i="86"/>
  <c r="G74" i="86"/>
  <c r="D74" i="86"/>
  <c r="N73" i="86"/>
  <c r="K73" i="86"/>
  <c r="G73" i="86"/>
  <c r="D73" i="86"/>
  <c r="N72" i="86"/>
  <c r="K72" i="86"/>
  <c r="G72" i="86"/>
  <c r="D72" i="86"/>
  <c r="N71" i="86"/>
  <c r="K71" i="86"/>
  <c r="G71" i="86"/>
  <c r="D71" i="86"/>
  <c r="N70" i="86"/>
  <c r="K70" i="86"/>
  <c r="G70" i="86"/>
  <c r="D70" i="86"/>
  <c r="N69" i="86"/>
  <c r="K69" i="86"/>
  <c r="G69" i="86"/>
  <c r="D69" i="86"/>
  <c r="N68" i="86"/>
  <c r="K68" i="86"/>
  <c r="G68" i="86"/>
  <c r="D68" i="86"/>
  <c r="N67" i="86"/>
  <c r="K67" i="86"/>
  <c r="G67" i="86"/>
  <c r="D67" i="86"/>
  <c r="N66" i="86"/>
  <c r="K66" i="86"/>
  <c r="G66" i="86"/>
  <c r="D66" i="86"/>
  <c r="N65" i="86"/>
  <c r="K65" i="86"/>
  <c r="G65" i="86"/>
  <c r="D65" i="86"/>
  <c r="N64" i="86"/>
  <c r="K64" i="86"/>
  <c r="G64" i="86"/>
  <c r="D64" i="86"/>
  <c r="N63" i="86"/>
  <c r="K63" i="86"/>
  <c r="G63" i="86"/>
  <c r="D63" i="86"/>
  <c r="N62" i="86"/>
  <c r="K62" i="86"/>
  <c r="G62" i="86"/>
  <c r="D62" i="86"/>
  <c r="N61" i="86"/>
  <c r="K61" i="86"/>
  <c r="G61" i="86"/>
  <c r="D61" i="86"/>
  <c r="N60" i="86"/>
  <c r="K60" i="86"/>
  <c r="G60" i="86"/>
  <c r="D60" i="86"/>
  <c r="N59" i="86"/>
  <c r="K59" i="86"/>
  <c r="G59" i="86"/>
  <c r="D59" i="86"/>
  <c r="N58" i="86"/>
  <c r="K58" i="86"/>
  <c r="G58" i="86"/>
  <c r="D58" i="86"/>
  <c r="N57" i="86"/>
  <c r="K57" i="86"/>
  <c r="G57" i="86"/>
  <c r="D57" i="86"/>
  <c r="N56" i="86"/>
  <c r="K56" i="86"/>
  <c r="G56" i="86"/>
  <c r="D56" i="86"/>
  <c r="N55" i="86"/>
  <c r="K55" i="86"/>
  <c r="G55" i="86"/>
  <c r="D55" i="86"/>
  <c r="N54" i="86"/>
  <c r="K54" i="86"/>
  <c r="G54" i="86"/>
  <c r="D54" i="86"/>
  <c r="N53" i="86"/>
  <c r="K53" i="86"/>
  <c r="G53" i="86"/>
  <c r="D53" i="86"/>
  <c r="N52" i="86"/>
  <c r="K52" i="86"/>
  <c r="G52" i="86"/>
  <c r="D52" i="86"/>
  <c r="N51" i="86"/>
  <c r="K51" i="86"/>
  <c r="G51" i="86"/>
  <c r="D51" i="86"/>
  <c r="N50" i="86"/>
  <c r="K50" i="86"/>
  <c r="G50" i="86"/>
  <c r="D50" i="86"/>
  <c r="N49" i="86"/>
  <c r="K49" i="86"/>
  <c r="G49" i="86"/>
  <c r="D49" i="86"/>
  <c r="N48" i="86"/>
  <c r="K48" i="86"/>
  <c r="G48" i="86"/>
  <c r="D48" i="86"/>
  <c r="N47" i="86"/>
  <c r="K47" i="86"/>
  <c r="G47" i="86"/>
  <c r="D47" i="86"/>
  <c r="N46" i="86"/>
  <c r="K46" i="86"/>
  <c r="G46" i="86"/>
  <c r="D46" i="86"/>
  <c r="N45" i="86"/>
  <c r="K45" i="86"/>
  <c r="G45" i="86"/>
  <c r="D45" i="86"/>
  <c r="N44" i="86"/>
  <c r="K44" i="86"/>
  <c r="G44" i="86"/>
  <c r="D44" i="86"/>
  <c r="N43" i="86"/>
  <c r="K43" i="86"/>
  <c r="G43" i="86"/>
  <c r="D43" i="86"/>
  <c r="N42" i="86"/>
  <c r="K42" i="86"/>
  <c r="G42" i="86"/>
  <c r="D42" i="86"/>
  <c r="N41" i="86"/>
  <c r="K41" i="86"/>
  <c r="G41" i="86"/>
  <c r="D41" i="86"/>
  <c r="N40" i="86"/>
  <c r="K40" i="86"/>
  <c r="G40" i="86"/>
  <c r="D40" i="86"/>
  <c r="N39" i="86"/>
  <c r="K39" i="86"/>
  <c r="G39" i="86"/>
  <c r="D39" i="86"/>
  <c r="N38" i="86"/>
  <c r="K38" i="86"/>
  <c r="G38" i="86"/>
  <c r="D38" i="86"/>
  <c r="N37" i="86"/>
  <c r="K37" i="86"/>
  <c r="G37" i="86"/>
  <c r="D37" i="86"/>
  <c r="N36" i="86"/>
  <c r="K36" i="86"/>
  <c r="G36" i="86"/>
  <c r="D36" i="86"/>
  <c r="N35" i="86"/>
  <c r="K35" i="86"/>
  <c r="G35" i="86"/>
  <c r="D35" i="86"/>
  <c r="N34" i="86"/>
  <c r="K34" i="86"/>
  <c r="G34" i="86"/>
  <c r="D34" i="86"/>
  <c r="N33" i="86"/>
  <c r="K33" i="86"/>
  <c r="G33" i="86"/>
  <c r="D33" i="86"/>
  <c r="N32" i="86"/>
  <c r="K32" i="86"/>
  <c r="G32" i="86"/>
  <c r="D32" i="86"/>
  <c r="N31" i="86"/>
  <c r="K31" i="86"/>
  <c r="G31" i="86"/>
  <c r="D31" i="86"/>
  <c r="N30" i="86"/>
  <c r="K30" i="86"/>
  <c r="G30" i="86"/>
  <c r="D30" i="86"/>
  <c r="N29" i="86"/>
  <c r="K29" i="86"/>
  <c r="G29" i="86"/>
  <c r="D29" i="86"/>
  <c r="N26" i="86"/>
  <c r="K26" i="86"/>
  <c r="G26" i="86"/>
  <c r="D26" i="86"/>
  <c r="N25" i="86"/>
  <c r="K25" i="86"/>
  <c r="G25" i="86"/>
  <c r="D25" i="86"/>
  <c r="N24" i="86"/>
  <c r="K24" i="86"/>
  <c r="G24" i="86"/>
  <c r="N23" i="86"/>
  <c r="K23" i="86"/>
  <c r="G23" i="86"/>
  <c r="N22" i="86"/>
  <c r="K22" i="86"/>
  <c r="G22" i="86"/>
  <c r="D22" i="86"/>
  <c r="N21" i="86"/>
  <c r="K21" i="86"/>
  <c r="G21" i="86"/>
  <c r="D21" i="86"/>
  <c r="N20" i="86"/>
  <c r="K20" i="86"/>
  <c r="G20" i="86"/>
  <c r="D20" i="86"/>
  <c r="N19" i="86"/>
  <c r="K19" i="86"/>
  <c r="G19" i="86"/>
  <c r="D19" i="86"/>
  <c r="N18" i="86"/>
  <c r="K18" i="86"/>
  <c r="G18" i="86"/>
  <c r="D18" i="86"/>
  <c r="N17" i="86"/>
  <c r="K17" i="86"/>
  <c r="G17" i="86"/>
  <c r="D17" i="86"/>
  <c r="J23" i="86" l="1"/>
  <c r="J44" i="86"/>
  <c r="J48" i="86"/>
  <c r="J77" i="86"/>
  <c r="J79" i="86"/>
  <c r="J84" i="86"/>
  <c r="J88" i="86"/>
  <c r="J92" i="86"/>
  <c r="J93" i="86"/>
  <c r="J95" i="86"/>
  <c r="J100" i="86"/>
  <c r="J104" i="86"/>
  <c r="J108" i="86"/>
  <c r="J109" i="86"/>
  <c r="J111" i="86"/>
  <c r="J144" i="86"/>
  <c r="J152" i="86"/>
  <c r="J80" i="86"/>
  <c r="J76" i="86"/>
  <c r="J148" i="86"/>
  <c r="J128" i="86"/>
  <c r="J112" i="86"/>
  <c r="N154" i="86"/>
  <c r="D154" i="86"/>
  <c r="G154" i="86"/>
  <c r="K154" i="86"/>
  <c r="J96" i="86"/>
  <c r="J116" i="86"/>
  <c r="J120" i="86"/>
  <c r="J124" i="86"/>
  <c r="J125" i="86"/>
  <c r="J127" i="86"/>
  <c r="J132" i="86"/>
  <c r="J136" i="86"/>
  <c r="J140" i="86"/>
  <c r="J141" i="86"/>
  <c r="J143" i="86"/>
  <c r="J26" i="86"/>
  <c r="J32" i="86"/>
  <c r="J36" i="86"/>
  <c r="J40" i="86"/>
  <c r="J41" i="86"/>
  <c r="J43" i="86"/>
  <c r="J86" i="86"/>
  <c r="J90" i="86"/>
  <c r="J97" i="86"/>
  <c r="J99" i="86"/>
  <c r="J118" i="86"/>
  <c r="J122" i="86"/>
  <c r="J129" i="86"/>
  <c r="J131" i="86"/>
  <c r="J150" i="86"/>
  <c r="J18" i="86"/>
  <c r="J22" i="86"/>
  <c r="J81" i="86"/>
  <c r="J83" i="86"/>
  <c r="J102" i="86"/>
  <c r="J106" i="86"/>
  <c r="J113" i="86"/>
  <c r="J115" i="86"/>
  <c r="J134" i="86"/>
  <c r="J138" i="86"/>
  <c r="J145" i="86"/>
  <c r="J147" i="86"/>
  <c r="J94" i="86"/>
  <c r="J142" i="86"/>
  <c r="J45" i="86"/>
  <c r="J47" i="86"/>
  <c r="J85" i="86"/>
  <c r="J87" i="86"/>
  <c r="J98" i="86"/>
  <c r="J101" i="86"/>
  <c r="J103" i="86"/>
  <c r="J114" i="86"/>
  <c r="J117" i="86"/>
  <c r="J119" i="86"/>
  <c r="J130" i="86"/>
  <c r="J133" i="86"/>
  <c r="J135" i="86"/>
  <c r="J146" i="86"/>
  <c r="J149" i="86"/>
  <c r="J151" i="86"/>
  <c r="J110" i="86"/>
  <c r="J126" i="86"/>
  <c r="J49" i="86"/>
  <c r="J52" i="86"/>
  <c r="J56" i="86"/>
  <c r="J60" i="86"/>
  <c r="J64" i="86"/>
  <c r="J65" i="86"/>
  <c r="J67" i="86"/>
  <c r="J68" i="86"/>
  <c r="J72" i="86"/>
  <c r="J73" i="86"/>
  <c r="J75" i="86"/>
  <c r="J89" i="86"/>
  <c r="J91" i="86"/>
  <c r="J105" i="86"/>
  <c r="J107" i="86"/>
  <c r="J121" i="86"/>
  <c r="J123" i="86"/>
  <c r="J137" i="86"/>
  <c r="J139" i="86"/>
  <c r="J153" i="86"/>
  <c r="J25" i="86"/>
  <c r="J57" i="86"/>
  <c r="J59" i="86"/>
  <c r="J34" i="86"/>
  <c r="J38" i="86"/>
  <c r="J70" i="86"/>
  <c r="J20" i="86"/>
  <c r="J29" i="86"/>
  <c r="J31" i="86"/>
  <c r="J54" i="86"/>
  <c r="J61" i="86"/>
  <c r="J63" i="86"/>
  <c r="J58" i="86"/>
  <c r="J74" i="86"/>
  <c r="J30" i="86"/>
  <c r="J33" i="86"/>
  <c r="J35" i="86"/>
  <c r="J46" i="86"/>
  <c r="J51" i="86"/>
  <c r="J62" i="86"/>
  <c r="J78" i="86"/>
  <c r="J24" i="86"/>
  <c r="J42" i="86"/>
  <c r="J19" i="86"/>
  <c r="J21" i="86"/>
  <c r="J37" i="86"/>
  <c r="J39" i="86"/>
  <c r="J50" i="86"/>
  <c r="J53" i="86"/>
  <c r="J55" i="86"/>
  <c r="J66" i="86"/>
  <c r="J69" i="86"/>
  <c r="J71" i="86"/>
  <c r="J82" i="86"/>
  <c r="J17" i="86"/>
  <c r="G151" i="84"/>
  <c r="F151" i="84"/>
  <c r="E151" i="84"/>
  <c r="G151" i="83"/>
  <c r="F151" i="83"/>
  <c r="G151" i="82"/>
  <c r="F151" i="82"/>
  <c r="G151" i="81"/>
  <c r="F151" i="81"/>
  <c r="E151" i="81"/>
  <c r="G151" i="80"/>
  <c r="F151" i="80"/>
  <c r="F151" i="79"/>
  <c r="E151" i="79"/>
  <c r="D151" i="79"/>
  <c r="F151" i="78"/>
  <c r="E151" i="78"/>
  <c r="D151" i="78"/>
  <c r="F151" i="77"/>
  <c r="E151" i="77"/>
  <c r="F151" i="76"/>
  <c r="E151" i="76"/>
  <c r="J154" i="86" l="1"/>
  <c r="M57" i="75"/>
  <c r="K57" i="75"/>
  <c r="I57" i="75"/>
  <c r="G57" i="75"/>
  <c r="E57" i="75"/>
  <c r="D57" i="75"/>
  <c r="N57" i="75" s="1"/>
  <c r="N54" i="75"/>
  <c r="J54" i="75"/>
  <c r="H54" i="75"/>
  <c r="F54" i="75"/>
  <c r="N53" i="75"/>
  <c r="J53" i="75"/>
  <c r="H53" i="75"/>
  <c r="F53" i="75"/>
  <c r="N52" i="75"/>
  <c r="J52" i="75"/>
  <c r="H52" i="75"/>
  <c r="F52" i="75"/>
  <c r="N51" i="75"/>
  <c r="L51" i="75"/>
  <c r="J51" i="75"/>
  <c r="H51" i="75"/>
  <c r="F51" i="75"/>
  <c r="N50" i="75"/>
  <c r="J50" i="75"/>
  <c r="H50" i="75"/>
  <c r="F50" i="75"/>
  <c r="N49" i="75"/>
  <c r="J49" i="75"/>
  <c r="H49" i="75"/>
  <c r="F49" i="75"/>
  <c r="N48" i="75"/>
  <c r="J48" i="75"/>
  <c r="H48" i="75"/>
  <c r="F48" i="75"/>
  <c r="N47" i="75"/>
  <c r="J47" i="75"/>
  <c r="H47" i="75"/>
  <c r="F47" i="75"/>
  <c r="N46" i="75"/>
  <c r="J46" i="75"/>
  <c r="H46" i="75"/>
  <c r="F46" i="75"/>
  <c r="N45" i="75"/>
  <c r="L45" i="75"/>
  <c r="J45" i="75"/>
  <c r="H45" i="75"/>
  <c r="F45" i="75"/>
  <c r="N44" i="75"/>
  <c r="L44" i="75"/>
  <c r="J44" i="75"/>
  <c r="H44" i="75"/>
  <c r="F44" i="75"/>
  <c r="N43" i="75"/>
  <c r="L43" i="75"/>
  <c r="J43" i="75"/>
  <c r="H43" i="75"/>
  <c r="F43" i="75"/>
  <c r="N42" i="75"/>
  <c r="J42" i="75"/>
  <c r="H42" i="75"/>
  <c r="F42" i="75"/>
  <c r="N41" i="75"/>
  <c r="J41" i="75"/>
  <c r="H41" i="75"/>
  <c r="F41" i="75"/>
  <c r="N40" i="75"/>
  <c r="J40" i="75"/>
  <c r="H40" i="75"/>
  <c r="F40" i="75"/>
  <c r="N39" i="75"/>
  <c r="J39" i="75"/>
  <c r="H39" i="75"/>
  <c r="F39" i="75"/>
  <c r="N38" i="75"/>
  <c r="J38" i="75"/>
  <c r="H38" i="75"/>
  <c r="F38" i="75"/>
  <c r="N37" i="75"/>
  <c r="L37" i="75"/>
  <c r="J37" i="75"/>
  <c r="H37" i="75"/>
  <c r="F37" i="75"/>
  <c r="N36" i="75"/>
  <c r="J36" i="75"/>
  <c r="H36" i="75"/>
  <c r="F36" i="75"/>
  <c r="N35" i="75"/>
  <c r="J35" i="75"/>
  <c r="H35" i="75"/>
  <c r="F35" i="75"/>
  <c r="N34" i="75"/>
  <c r="J34" i="75"/>
  <c r="H34" i="75"/>
  <c r="F34" i="75"/>
  <c r="N33" i="75"/>
  <c r="J33" i="75"/>
  <c r="H33" i="75"/>
  <c r="F33" i="75"/>
  <c r="N32" i="75"/>
  <c r="J32" i="75"/>
  <c r="H32" i="75"/>
  <c r="F32" i="75"/>
  <c r="N31" i="75"/>
  <c r="J31" i="75"/>
  <c r="H31" i="75"/>
  <c r="F31" i="75"/>
  <c r="N30" i="75"/>
  <c r="J30" i="75"/>
  <c r="H30" i="75"/>
  <c r="F30" i="75"/>
  <c r="N29" i="75"/>
  <c r="J29" i="75"/>
  <c r="H29" i="75"/>
  <c r="F29" i="75"/>
  <c r="N28" i="75"/>
  <c r="J28" i="75"/>
  <c r="H28" i="75"/>
  <c r="F28" i="75"/>
  <c r="N27" i="75"/>
  <c r="J27" i="75"/>
  <c r="H27" i="75"/>
  <c r="F27" i="75"/>
  <c r="N26" i="75"/>
  <c r="L26" i="75"/>
  <c r="J26" i="75"/>
  <c r="H26" i="75"/>
  <c r="F26" i="75"/>
  <c r="N25" i="75"/>
  <c r="J25" i="75"/>
  <c r="H25" i="75"/>
  <c r="F25" i="75"/>
  <c r="N24" i="75"/>
  <c r="J24" i="75"/>
  <c r="H24" i="75"/>
  <c r="F24" i="75"/>
  <c r="N23" i="75"/>
  <c r="L23" i="75"/>
  <c r="J23" i="75"/>
  <c r="H23" i="75"/>
  <c r="F23" i="75"/>
  <c r="N22" i="75"/>
  <c r="J22" i="75"/>
  <c r="H22" i="75"/>
  <c r="F22" i="75"/>
  <c r="N21" i="75"/>
  <c r="J21" i="75"/>
  <c r="H21" i="75"/>
  <c r="F21" i="75"/>
  <c r="N20" i="75"/>
  <c r="L20" i="75"/>
  <c r="J20" i="75"/>
  <c r="H20" i="75"/>
  <c r="F20" i="75"/>
  <c r="N19" i="75"/>
  <c r="J19" i="75"/>
  <c r="H19" i="75"/>
  <c r="F19" i="75"/>
  <c r="N18" i="75"/>
  <c r="J18" i="75"/>
  <c r="H18" i="75"/>
  <c r="F18" i="75"/>
  <c r="N17" i="75"/>
  <c r="J17" i="75"/>
  <c r="H17" i="75"/>
  <c r="F17" i="75"/>
  <c r="N16" i="75"/>
  <c r="L16" i="75"/>
  <c r="J16" i="75"/>
  <c r="H16" i="75"/>
  <c r="F16" i="75"/>
  <c r="N15" i="75"/>
  <c r="J15" i="75"/>
  <c r="H15" i="75"/>
  <c r="F15" i="75"/>
  <c r="N14" i="75"/>
  <c r="L14" i="75"/>
  <c r="J14" i="75"/>
  <c r="H14" i="75"/>
  <c r="F14" i="75"/>
  <c r="N13" i="75"/>
  <c r="J13" i="75"/>
  <c r="H13" i="75"/>
  <c r="F13" i="75"/>
  <c r="N12" i="75"/>
  <c r="L12" i="75"/>
  <c r="J12" i="75"/>
  <c r="H12" i="75"/>
  <c r="F12" i="75"/>
  <c r="H57" i="75" l="1"/>
  <c r="L57" i="75"/>
  <c r="F57" i="75"/>
  <c r="J57" i="75"/>
  <c r="G90" i="72" l="1"/>
  <c r="G16" i="74" l="1"/>
  <c r="G15" i="73" l="1"/>
  <c r="D201" i="69" l="1"/>
  <c r="F201" i="69"/>
  <c r="F54" i="69" l="1"/>
  <c r="J152" i="43" l="1"/>
  <c r="E201" i="69" l="1"/>
  <c r="W152" i="69"/>
  <c r="V152" i="69"/>
  <c r="U152" i="69"/>
  <c r="T152" i="69"/>
  <c r="S152" i="69"/>
  <c r="R152" i="69"/>
  <c r="Q152" i="69"/>
  <c r="P152" i="69"/>
  <c r="O152" i="69"/>
  <c r="N152" i="69"/>
  <c r="M152" i="69"/>
  <c r="L152" i="69"/>
  <c r="K152" i="69"/>
  <c r="J152" i="69"/>
  <c r="I152" i="69"/>
  <c r="H152" i="69"/>
  <c r="G152" i="69"/>
  <c r="F152" i="69"/>
  <c r="E152" i="69"/>
  <c r="D152" i="69"/>
  <c r="C152" i="69"/>
  <c r="X103" i="69"/>
  <c r="W103" i="69"/>
  <c r="U103" i="69"/>
  <c r="T103" i="69"/>
  <c r="S103" i="69"/>
  <c r="R103" i="69"/>
  <c r="P103" i="69"/>
  <c r="O103" i="69"/>
  <c r="N103" i="69"/>
  <c r="M103" i="69"/>
  <c r="L103" i="69"/>
  <c r="K103" i="69"/>
  <c r="J103" i="69"/>
  <c r="H103" i="69"/>
  <c r="G103" i="69"/>
  <c r="T54" i="69"/>
  <c r="S54" i="69"/>
  <c r="O54" i="69"/>
  <c r="K54" i="69"/>
  <c r="I54" i="69"/>
  <c r="G54" i="69"/>
  <c r="E54" i="69"/>
  <c r="D54" i="69"/>
  <c r="K103" i="68"/>
  <c r="K139" i="65" l="1"/>
  <c r="J139" i="57"/>
  <c r="K139" i="58"/>
  <c r="K139" i="62"/>
  <c r="K139" i="35"/>
  <c r="K139" i="36"/>
  <c r="K139" i="34"/>
  <c r="K139" i="40"/>
  <c r="K139" i="63"/>
  <c r="K139" i="59"/>
  <c r="K139" i="44"/>
  <c r="K139" i="61"/>
  <c r="K139" i="55"/>
  <c r="K139" i="38"/>
  <c r="K139" i="43"/>
  <c r="K139" i="42"/>
  <c r="K139" i="33"/>
  <c r="K139" i="37"/>
  <c r="K139" i="32"/>
  <c r="K139" i="11"/>
  <c r="K139" i="67"/>
  <c r="J152" i="67" l="1"/>
  <c r="I152" i="67"/>
  <c r="H152" i="67"/>
  <c r="G152" i="67"/>
  <c r="F152" i="67"/>
  <c r="E152" i="67"/>
  <c r="K151" i="67"/>
  <c r="K150" i="67"/>
  <c r="K149" i="67"/>
  <c r="K148" i="67"/>
  <c r="K147" i="67"/>
  <c r="K146" i="67"/>
  <c r="K145" i="67"/>
  <c r="K144" i="67"/>
  <c r="K143" i="67"/>
  <c r="K142" i="67"/>
  <c r="K141" i="67"/>
  <c r="K140" i="67"/>
  <c r="K138" i="67"/>
  <c r="K137" i="67"/>
  <c r="K136" i="67"/>
  <c r="K135" i="67"/>
  <c r="K134" i="67"/>
  <c r="K133" i="67"/>
  <c r="K132" i="67"/>
  <c r="K131" i="67"/>
  <c r="K130" i="67"/>
  <c r="K129" i="67"/>
  <c r="K128" i="67"/>
  <c r="K127" i="67"/>
  <c r="K126" i="67"/>
  <c r="K125" i="67"/>
  <c r="K124" i="67"/>
  <c r="K123" i="67"/>
  <c r="K122" i="67"/>
  <c r="K121" i="67"/>
  <c r="K120" i="67"/>
  <c r="K119" i="67"/>
  <c r="K118" i="67"/>
  <c r="K117" i="67"/>
  <c r="K116" i="67"/>
  <c r="K115" i="67"/>
  <c r="K114" i="67"/>
  <c r="K113" i="67"/>
  <c r="K112" i="67"/>
  <c r="K111" i="67"/>
  <c r="K110" i="67"/>
  <c r="K109" i="67"/>
  <c r="K108" i="67"/>
  <c r="K107" i="67"/>
  <c r="K106" i="67"/>
  <c r="K105" i="67"/>
  <c r="K104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K86" i="67"/>
  <c r="K85" i="67"/>
  <c r="K84" i="67"/>
  <c r="K83" i="67"/>
  <c r="K82" i="67"/>
  <c r="K81" i="67"/>
  <c r="K80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5" i="67"/>
  <c r="K24" i="67"/>
  <c r="K23" i="67"/>
  <c r="K22" i="67"/>
  <c r="K21" i="67"/>
  <c r="K20" i="67"/>
  <c r="K19" i="67"/>
  <c r="K18" i="67"/>
  <c r="K17" i="67"/>
  <c r="K16" i="67"/>
  <c r="K15" i="67"/>
  <c r="K152" i="67" l="1"/>
  <c r="K38" i="43"/>
  <c r="K16" i="65" l="1"/>
  <c r="K17" i="65"/>
  <c r="K18" i="65"/>
  <c r="K19" i="65"/>
  <c r="K20" i="65"/>
  <c r="K21" i="65"/>
  <c r="K22" i="65"/>
  <c r="K23" i="65"/>
  <c r="K24" i="65"/>
  <c r="K27" i="65"/>
  <c r="K28" i="65"/>
  <c r="K29" i="65"/>
  <c r="K30" i="65"/>
  <c r="K31" i="65"/>
  <c r="K32" i="65"/>
  <c r="K33" i="65"/>
  <c r="K34" i="65"/>
  <c r="K35" i="65"/>
  <c r="K36" i="65"/>
  <c r="K37" i="65"/>
  <c r="K38" i="65"/>
  <c r="K39" i="65"/>
  <c r="K40" i="65"/>
  <c r="K41" i="65"/>
  <c r="K42" i="65"/>
  <c r="K43" i="65"/>
  <c r="K44" i="65"/>
  <c r="K45" i="65"/>
  <c r="K46" i="65"/>
  <c r="K47" i="65"/>
  <c r="K48" i="65"/>
  <c r="K49" i="65"/>
  <c r="K50" i="65"/>
  <c r="K51" i="65"/>
  <c r="K52" i="65"/>
  <c r="K53" i="65"/>
  <c r="K54" i="65"/>
  <c r="K55" i="65"/>
  <c r="K56" i="65"/>
  <c r="K57" i="65"/>
  <c r="K58" i="65"/>
  <c r="K59" i="65"/>
  <c r="K60" i="65"/>
  <c r="K61" i="65"/>
  <c r="K62" i="65"/>
  <c r="K63" i="65"/>
  <c r="K64" i="65"/>
  <c r="K65" i="65"/>
  <c r="K66" i="65"/>
  <c r="K67" i="65"/>
  <c r="K68" i="65"/>
  <c r="K69" i="65"/>
  <c r="K70" i="65"/>
  <c r="K71" i="65"/>
  <c r="K72" i="65"/>
  <c r="K73" i="65"/>
  <c r="K74" i="65"/>
  <c r="K75" i="65"/>
  <c r="K76" i="65"/>
  <c r="K77" i="65"/>
  <c r="K78" i="65"/>
  <c r="K79" i="65"/>
  <c r="K80" i="65"/>
  <c r="K81" i="65"/>
  <c r="K82" i="65"/>
  <c r="K83" i="65"/>
  <c r="K84" i="65"/>
  <c r="K85" i="65"/>
  <c r="K86" i="65"/>
  <c r="K87" i="65"/>
  <c r="K88" i="65"/>
  <c r="K89" i="65"/>
  <c r="K90" i="65"/>
  <c r="K91" i="65"/>
  <c r="K92" i="65"/>
  <c r="K93" i="65"/>
  <c r="K94" i="65"/>
  <c r="K95" i="65"/>
  <c r="K96" i="65"/>
  <c r="K97" i="65"/>
  <c r="K98" i="65"/>
  <c r="K99" i="65"/>
  <c r="K100" i="65"/>
  <c r="K101" i="65"/>
  <c r="K102" i="65"/>
  <c r="K103" i="65"/>
  <c r="K104" i="65"/>
  <c r="K105" i="65"/>
  <c r="K106" i="65"/>
  <c r="K107" i="65"/>
  <c r="K108" i="65"/>
  <c r="K109" i="65"/>
  <c r="K110" i="65"/>
  <c r="K111" i="65"/>
  <c r="K112" i="65"/>
  <c r="K113" i="65"/>
  <c r="K114" i="65"/>
  <c r="K115" i="65"/>
  <c r="K116" i="65"/>
  <c r="K117" i="65"/>
  <c r="K118" i="65"/>
  <c r="K119" i="65"/>
  <c r="K120" i="65"/>
  <c r="K121" i="65"/>
  <c r="K122" i="65"/>
  <c r="K123" i="65"/>
  <c r="K124" i="65"/>
  <c r="K125" i="65"/>
  <c r="K126" i="65"/>
  <c r="K127" i="65"/>
  <c r="K128" i="65"/>
  <c r="K129" i="65"/>
  <c r="K130" i="65"/>
  <c r="K131" i="65"/>
  <c r="K132" i="65"/>
  <c r="K133" i="65"/>
  <c r="K134" i="65"/>
  <c r="K135" i="65"/>
  <c r="K136" i="65"/>
  <c r="K137" i="65"/>
  <c r="K138" i="65"/>
  <c r="K140" i="65"/>
  <c r="K141" i="65"/>
  <c r="K142" i="65"/>
  <c r="K143" i="65"/>
  <c r="K144" i="65"/>
  <c r="K145" i="65"/>
  <c r="K146" i="65"/>
  <c r="K147" i="65"/>
  <c r="K148" i="65"/>
  <c r="K149" i="65"/>
  <c r="K150" i="65"/>
  <c r="K151" i="65"/>
  <c r="J152" i="65"/>
  <c r="I152" i="65"/>
  <c r="H152" i="65"/>
  <c r="G152" i="65"/>
  <c r="F152" i="65"/>
  <c r="E152" i="65"/>
  <c r="K15" i="65"/>
  <c r="K152" i="65" l="1"/>
  <c r="K16" i="63"/>
  <c r="K17" i="63"/>
  <c r="K18" i="63"/>
  <c r="K19" i="63"/>
  <c r="K20" i="63"/>
  <c r="K21" i="63"/>
  <c r="K22" i="63"/>
  <c r="K23" i="63"/>
  <c r="K24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J152" i="63"/>
  <c r="I152" i="63"/>
  <c r="H152" i="63"/>
  <c r="G152" i="63"/>
  <c r="F152" i="63"/>
  <c r="E152" i="63"/>
  <c r="K15" i="63"/>
  <c r="J152" i="62"/>
  <c r="I152" i="62"/>
  <c r="H152" i="62"/>
  <c r="G152" i="62"/>
  <c r="F152" i="62"/>
  <c r="E152" i="62"/>
  <c r="K151" i="62"/>
  <c r="K150" i="62"/>
  <c r="K149" i="62"/>
  <c r="K148" i="62"/>
  <c r="K147" i="62"/>
  <c r="K146" i="62"/>
  <c r="K145" i="62"/>
  <c r="K144" i="62"/>
  <c r="K143" i="62"/>
  <c r="K142" i="62"/>
  <c r="K141" i="62"/>
  <c r="K140" i="62"/>
  <c r="K138" i="62"/>
  <c r="K137" i="62"/>
  <c r="K136" i="62"/>
  <c r="K135" i="62"/>
  <c r="K134" i="62"/>
  <c r="K133" i="62"/>
  <c r="K132" i="62"/>
  <c r="K131" i="62"/>
  <c r="K130" i="62"/>
  <c r="K129" i="62"/>
  <c r="K128" i="62"/>
  <c r="K127" i="62"/>
  <c r="K126" i="62"/>
  <c r="K125" i="62"/>
  <c r="K124" i="62"/>
  <c r="K123" i="62"/>
  <c r="K122" i="62"/>
  <c r="K121" i="62"/>
  <c r="K120" i="62"/>
  <c r="K119" i="62"/>
  <c r="K118" i="62"/>
  <c r="K117" i="62"/>
  <c r="K116" i="62"/>
  <c r="K115" i="62"/>
  <c r="K114" i="62"/>
  <c r="K113" i="62"/>
  <c r="K112" i="62"/>
  <c r="K111" i="62"/>
  <c r="K110" i="62"/>
  <c r="K109" i="62"/>
  <c r="K108" i="62"/>
  <c r="K107" i="62"/>
  <c r="K106" i="62"/>
  <c r="K105" i="62"/>
  <c r="K104" i="62"/>
  <c r="K103" i="62"/>
  <c r="K102" i="62"/>
  <c r="K101" i="62"/>
  <c r="K100" i="62"/>
  <c r="K99" i="62"/>
  <c r="K98" i="62"/>
  <c r="K97" i="62"/>
  <c r="K96" i="62"/>
  <c r="K95" i="62"/>
  <c r="K94" i="62"/>
  <c r="K93" i="62"/>
  <c r="K92" i="62"/>
  <c r="K91" i="62"/>
  <c r="K90" i="62"/>
  <c r="K89" i="62"/>
  <c r="K88" i="62"/>
  <c r="K87" i="62"/>
  <c r="K86" i="62"/>
  <c r="K85" i="62"/>
  <c r="K84" i="62"/>
  <c r="K83" i="62"/>
  <c r="K82" i="62"/>
  <c r="K81" i="62"/>
  <c r="K80" i="62"/>
  <c r="K79" i="62"/>
  <c r="K78" i="62"/>
  <c r="K77" i="62"/>
  <c r="K76" i="62"/>
  <c r="K75" i="62"/>
  <c r="K74" i="62"/>
  <c r="K73" i="62"/>
  <c r="K72" i="62"/>
  <c r="K71" i="62"/>
  <c r="K70" i="62"/>
  <c r="K69" i="62"/>
  <c r="K68" i="62"/>
  <c r="K67" i="62"/>
  <c r="K66" i="62"/>
  <c r="K65" i="62"/>
  <c r="K64" i="62"/>
  <c r="K63" i="62"/>
  <c r="K62" i="62"/>
  <c r="K61" i="62"/>
  <c r="K60" i="62"/>
  <c r="K59" i="62"/>
  <c r="K58" i="62"/>
  <c r="K57" i="62"/>
  <c r="K56" i="62"/>
  <c r="K55" i="62"/>
  <c r="K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4" i="62"/>
  <c r="K23" i="62"/>
  <c r="K22" i="62"/>
  <c r="K21" i="62"/>
  <c r="K20" i="62"/>
  <c r="K19" i="62"/>
  <c r="K18" i="62"/>
  <c r="K17" i="62"/>
  <c r="K16" i="62"/>
  <c r="K15" i="62"/>
  <c r="J152" i="61"/>
  <c r="I152" i="61"/>
  <c r="H152" i="61"/>
  <c r="G152" i="61"/>
  <c r="F152" i="61"/>
  <c r="E152" i="61"/>
  <c r="K151" i="61"/>
  <c r="K150" i="61"/>
  <c r="K149" i="61"/>
  <c r="K148" i="61"/>
  <c r="K147" i="61"/>
  <c r="K146" i="61"/>
  <c r="K145" i="61"/>
  <c r="K144" i="61"/>
  <c r="K143" i="61"/>
  <c r="K142" i="61"/>
  <c r="K141" i="61"/>
  <c r="K140" i="61"/>
  <c r="K138" i="61"/>
  <c r="K137" i="61"/>
  <c r="K136" i="61"/>
  <c r="K135" i="61"/>
  <c r="K134" i="61"/>
  <c r="K133" i="61"/>
  <c r="K132" i="61"/>
  <c r="K131" i="61"/>
  <c r="K130" i="61"/>
  <c r="K129" i="61"/>
  <c r="K128" i="61"/>
  <c r="K127" i="61"/>
  <c r="K126" i="61"/>
  <c r="K125" i="61"/>
  <c r="K124" i="61"/>
  <c r="K123" i="61"/>
  <c r="K122" i="61"/>
  <c r="K121" i="61"/>
  <c r="K120" i="61"/>
  <c r="K119" i="61"/>
  <c r="K118" i="61"/>
  <c r="K117" i="61"/>
  <c r="K116" i="61"/>
  <c r="K115" i="61"/>
  <c r="K114" i="61"/>
  <c r="K113" i="61"/>
  <c r="K112" i="61"/>
  <c r="K111" i="61"/>
  <c r="K110" i="61"/>
  <c r="K109" i="61"/>
  <c r="K108" i="61"/>
  <c r="K107" i="61"/>
  <c r="K106" i="61"/>
  <c r="K105" i="61"/>
  <c r="K104" i="61"/>
  <c r="K103" i="61"/>
  <c r="K102" i="61"/>
  <c r="K101" i="61"/>
  <c r="K100" i="61"/>
  <c r="K99" i="61"/>
  <c r="K98" i="61"/>
  <c r="K97" i="61"/>
  <c r="K96" i="61"/>
  <c r="K95" i="61"/>
  <c r="K94" i="61"/>
  <c r="K93" i="61"/>
  <c r="K92" i="61"/>
  <c r="K91" i="61"/>
  <c r="K90" i="61"/>
  <c r="K89" i="61"/>
  <c r="K88" i="61"/>
  <c r="K87" i="61"/>
  <c r="K86" i="61"/>
  <c r="K85" i="61"/>
  <c r="K84" i="61"/>
  <c r="K83" i="61"/>
  <c r="K82" i="61"/>
  <c r="K81" i="61"/>
  <c r="K80" i="61"/>
  <c r="K79" i="61"/>
  <c r="K78" i="61"/>
  <c r="K77" i="61"/>
  <c r="K76" i="61"/>
  <c r="K75" i="61"/>
  <c r="K74" i="61"/>
  <c r="K73" i="61"/>
  <c r="K72" i="61"/>
  <c r="K71" i="61"/>
  <c r="K70" i="61"/>
  <c r="K69" i="61"/>
  <c r="K68" i="61"/>
  <c r="K67" i="61"/>
  <c r="K66" i="61"/>
  <c r="K65" i="61"/>
  <c r="K64" i="61"/>
  <c r="K63" i="61"/>
  <c r="K62" i="61"/>
  <c r="K61" i="61"/>
  <c r="K60" i="61"/>
  <c r="K59" i="61"/>
  <c r="K58" i="61"/>
  <c r="K57" i="61"/>
  <c r="K56" i="61"/>
  <c r="K55" i="61"/>
  <c r="K54" i="61"/>
  <c r="K53" i="61"/>
  <c r="K52" i="61"/>
  <c r="K51" i="61"/>
  <c r="K50" i="61"/>
  <c r="K49" i="61"/>
  <c r="K48" i="61"/>
  <c r="K47" i="61"/>
  <c r="K46" i="61"/>
  <c r="K45" i="61"/>
  <c r="K44" i="61"/>
  <c r="K43" i="61"/>
  <c r="K42" i="61"/>
  <c r="K41" i="61"/>
  <c r="K40" i="61"/>
  <c r="K39" i="61"/>
  <c r="K38" i="61"/>
  <c r="K37" i="61"/>
  <c r="K36" i="61"/>
  <c r="K35" i="61"/>
  <c r="K34" i="61"/>
  <c r="K33" i="61"/>
  <c r="K32" i="61"/>
  <c r="K31" i="61"/>
  <c r="K30" i="61"/>
  <c r="K29" i="61"/>
  <c r="K28" i="61"/>
  <c r="K27" i="61"/>
  <c r="K24" i="61"/>
  <c r="K23" i="61"/>
  <c r="K22" i="61"/>
  <c r="K21" i="61"/>
  <c r="K20" i="61"/>
  <c r="K19" i="61"/>
  <c r="K18" i="61"/>
  <c r="K17" i="61"/>
  <c r="K16" i="61"/>
  <c r="K15" i="61"/>
  <c r="J152" i="59"/>
  <c r="I152" i="59"/>
  <c r="H152" i="59"/>
  <c r="G152" i="59"/>
  <c r="F152" i="59"/>
  <c r="E152" i="59"/>
  <c r="K151" i="59"/>
  <c r="K150" i="59"/>
  <c r="K149" i="59"/>
  <c r="K148" i="59"/>
  <c r="K147" i="59"/>
  <c r="K146" i="59"/>
  <c r="K145" i="59"/>
  <c r="K144" i="59"/>
  <c r="K143" i="59"/>
  <c r="K142" i="59"/>
  <c r="K141" i="59"/>
  <c r="K140" i="59"/>
  <c r="K138" i="59"/>
  <c r="K137" i="59"/>
  <c r="K136" i="59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23" i="59"/>
  <c r="K122" i="59"/>
  <c r="K121" i="59"/>
  <c r="K120" i="59"/>
  <c r="K119" i="59"/>
  <c r="K118" i="59"/>
  <c r="K117" i="59"/>
  <c r="K116" i="59"/>
  <c r="K115" i="59"/>
  <c r="K114" i="59"/>
  <c r="K113" i="59"/>
  <c r="K112" i="59"/>
  <c r="K111" i="59"/>
  <c r="K110" i="59"/>
  <c r="K109" i="59"/>
  <c r="K108" i="59"/>
  <c r="K107" i="59"/>
  <c r="K106" i="59"/>
  <c r="K105" i="59"/>
  <c r="K104" i="59"/>
  <c r="K103" i="59"/>
  <c r="K102" i="59"/>
  <c r="K101" i="59"/>
  <c r="K100" i="59"/>
  <c r="K99" i="59"/>
  <c r="K98" i="59"/>
  <c r="K97" i="59"/>
  <c r="K96" i="59"/>
  <c r="K95" i="59"/>
  <c r="K94" i="59"/>
  <c r="K93" i="59"/>
  <c r="K92" i="59"/>
  <c r="K91" i="59"/>
  <c r="K90" i="59"/>
  <c r="K89" i="59"/>
  <c r="K88" i="59"/>
  <c r="K87" i="59"/>
  <c r="K86" i="59"/>
  <c r="K85" i="59"/>
  <c r="K84" i="59"/>
  <c r="K83" i="59"/>
  <c r="K82" i="59"/>
  <c r="K81" i="59"/>
  <c r="K80" i="59"/>
  <c r="K79" i="59"/>
  <c r="K78" i="59"/>
  <c r="K77" i="59"/>
  <c r="K76" i="59"/>
  <c r="K75" i="59"/>
  <c r="K74" i="59"/>
  <c r="K73" i="59"/>
  <c r="K72" i="59"/>
  <c r="K71" i="59"/>
  <c r="K70" i="59"/>
  <c r="K69" i="59"/>
  <c r="K68" i="59"/>
  <c r="K67" i="59"/>
  <c r="K66" i="59"/>
  <c r="K65" i="59"/>
  <c r="K64" i="59"/>
  <c r="K63" i="59"/>
  <c r="K62" i="59"/>
  <c r="K61" i="59"/>
  <c r="K60" i="59"/>
  <c r="K59" i="59"/>
  <c r="K58" i="59"/>
  <c r="K57" i="59"/>
  <c r="K56" i="59"/>
  <c r="K55" i="59"/>
  <c r="K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4" i="59"/>
  <c r="K23" i="59"/>
  <c r="K22" i="59"/>
  <c r="K21" i="59"/>
  <c r="K20" i="59"/>
  <c r="K19" i="59"/>
  <c r="K18" i="59"/>
  <c r="K17" i="59"/>
  <c r="K16" i="59"/>
  <c r="K15" i="59"/>
  <c r="J152" i="58"/>
  <c r="I152" i="58"/>
  <c r="H152" i="58"/>
  <c r="G152" i="58"/>
  <c r="F152" i="58"/>
  <c r="E152" i="58"/>
  <c r="K151" i="58"/>
  <c r="K150" i="58"/>
  <c r="K149" i="58"/>
  <c r="K148" i="58"/>
  <c r="K147" i="58"/>
  <c r="K146" i="58"/>
  <c r="K145" i="58"/>
  <c r="K144" i="58"/>
  <c r="K143" i="58"/>
  <c r="K142" i="58"/>
  <c r="K141" i="58"/>
  <c r="K140" i="58"/>
  <c r="K138" i="58"/>
  <c r="K137" i="58"/>
  <c r="K136" i="58"/>
  <c r="K135" i="58"/>
  <c r="K134" i="58"/>
  <c r="K133" i="58"/>
  <c r="K132" i="58"/>
  <c r="K131" i="58"/>
  <c r="K130" i="58"/>
  <c r="K129" i="58"/>
  <c r="K128" i="58"/>
  <c r="K127" i="58"/>
  <c r="K126" i="58"/>
  <c r="K125" i="58"/>
  <c r="K124" i="58"/>
  <c r="K123" i="58"/>
  <c r="K122" i="58"/>
  <c r="K121" i="58"/>
  <c r="K120" i="58"/>
  <c r="K119" i="58"/>
  <c r="K118" i="58"/>
  <c r="K117" i="58"/>
  <c r="K116" i="58"/>
  <c r="K115" i="58"/>
  <c r="K114" i="58"/>
  <c r="K113" i="58"/>
  <c r="K112" i="58"/>
  <c r="K111" i="58"/>
  <c r="K110" i="58"/>
  <c r="K109" i="58"/>
  <c r="K108" i="58"/>
  <c r="K107" i="58"/>
  <c r="K106" i="58"/>
  <c r="K105" i="58"/>
  <c r="K104" i="58"/>
  <c r="K103" i="58"/>
  <c r="K102" i="58"/>
  <c r="K101" i="58"/>
  <c r="K100" i="58"/>
  <c r="K99" i="58"/>
  <c r="K98" i="58"/>
  <c r="K97" i="58"/>
  <c r="K96" i="58"/>
  <c r="K95" i="58"/>
  <c r="K94" i="58"/>
  <c r="K93" i="58"/>
  <c r="K92" i="58"/>
  <c r="K91" i="58"/>
  <c r="K90" i="58"/>
  <c r="K89" i="58"/>
  <c r="K88" i="58"/>
  <c r="K87" i="58"/>
  <c r="K86" i="58"/>
  <c r="K85" i="58"/>
  <c r="K84" i="58"/>
  <c r="K83" i="58"/>
  <c r="K82" i="58"/>
  <c r="K81" i="58"/>
  <c r="K80" i="58"/>
  <c r="K79" i="58"/>
  <c r="K78" i="58"/>
  <c r="K77" i="58"/>
  <c r="K76" i="58"/>
  <c r="K75" i="58"/>
  <c r="K74" i="58"/>
  <c r="K73" i="58"/>
  <c r="K72" i="58"/>
  <c r="K71" i="58"/>
  <c r="K70" i="58"/>
  <c r="K69" i="58"/>
  <c r="K68" i="58"/>
  <c r="K67" i="58"/>
  <c r="K66" i="58"/>
  <c r="K65" i="58"/>
  <c r="K64" i="58"/>
  <c r="K63" i="58"/>
  <c r="K62" i="58"/>
  <c r="K61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4" i="58"/>
  <c r="K23" i="58"/>
  <c r="K22" i="58"/>
  <c r="K21" i="58"/>
  <c r="K20" i="58"/>
  <c r="K19" i="58"/>
  <c r="K18" i="58"/>
  <c r="K17" i="58"/>
  <c r="K16" i="58"/>
  <c r="K15" i="58"/>
  <c r="I152" i="57"/>
  <c r="H152" i="57"/>
  <c r="G152" i="57"/>
  <c r="F152" i="57"/>
  <c r="E152" i="57"/>
  <c r="D152" i="57"/>
  <c r="J151" i="57"/>
  <c r="J150" i="57"/>
  <c r="J149" i="57"/>
  <c r="J148" i="57"/>
  <c r="J147" i="57"/>
  <c r="J146" i="57"/>
  <c r="J145" i="57"/>
  <c r="J144" i="57"/>
  <c r="J143" i="57"/>
  <c r="J142" i="57"/>
  <c r="J141" i="57"/>
  <c r="J140" i="57"/>
  <c r="J138" i="57"/>
  <c r="J137" i="57"/>
  <c r="J136" i="57"/>
  <c r="J135" i="57"/>
  <c r="J134" i="57"/>
  <c r="J133" i="57"/>
  <c r="J132" i="57"/>
  <c r="J131" i="57"/>
  <c r="J130" i="57"/>
  <c r="J129" i="57"/>
  <c r="J128" i="57"/>
  <c r="J127" i="57"/>
  <c r="J126" i="57"/>
  <c r="J125" i="57"/>
  <c r="J124" i="57"/>
  <c r="J123" i="57"/>
  <c r="J122" i="57"/>
  <c r="J121" i="57"/>
  <c r="J120" i="57"/>
  <c r="J119" i="57"/>
  <c r="J118" i="57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J68" i="57"/>
  <c r="J67" i="57"/>
  <c r="J66" i="57"/>
  <c r="J65" i="57"/>
  <c r="J64" i="57"/>
  <c r="J63" i="57"/>
  <c r="J62" i="57"/>
  <c r="J61" i="57"/>
  <c r="J60" i="57"/>
  <c r="J59" i="57"/>
  <c r="J58" i="57"/>
  <c r="J57" i="57"/>
  <c r="J56" i="57"/>
  <c r="J55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4" i="57"/>
  <c r="J23" i="57"/>
  <c r="J22" i="57"/>
  <c r="J21" i="57"/>
  <c r="J20" i="57"/>
  <c r="J19" i="57"/>
  <c r="J18" i="57"/>
  <c r="J17" i="57"/>
  <c r="J16" i="57"/>
  <c r="J15" i="57"/>
  <c r="J152" i="55"/>
  <c r="I152" i="55"/>
  <c r="H152" i="55"/>
  <c r="G152" i="55"/>
  <c r="F152" i="55"/>
  <c r="E152" i="55"/>
  <c r="K151" i="55"/>
  <c r="K150" i="55"/>
  <c r="K149" i="55"/>
  <c r="K148" i="55"/>
  <c r="K147" i="55"/>
  <c r="K146" i="55"/>
  <c r="K145" i="55"/>
  <c r="K144" i="55"/>
  <c r="K143" i="55"/>
  <c r="K142" i="55"/>
  <c r="K141" i="55"/>
  <c r="K140" i="55"/>
  <c r="K138" i="55"/>
  <c r="K137" i="55"/>
  <c r="K136" i="55"/>
  <c r="K135" i="55"/>
  <c r="K134" i="55"/>
  <c r="K133" i="55"/>
  <c r="K132" i="55"/>
  <c r="K131" i="55"/>
  <c r="K130" i="55"/>
  <c r="K129" i="55"/>
  <c r="K128" i="55"/>
  <c r="K127" i="55"/>
  <c r="K126" i="55"/>
  <c r="K125" i="55"/>
  <c r="K124" i="55"/>
  <c r="K123" i="55"/>
  <c r="K122" i="55"/>
  <c r="K121" i="55"/>
  <c r="K120" i="55"/>
  <c r="K119" i="55"/>
  <c r="K118" i="55"/>
  <c r="K117" i="55"/>
  <c r="K116" i="55"/>
  <c r="K115" i="55"/>
  <c r="K114" i="55"/>
  <c r="K113" i="55"/>
  <c r="K112" i="55"/>
  <c r="K111" i="55"/>
  <c r="K110" i="55"/>
  <c r="K109" i="55"/>
  <c r="K108" i="55"/>
  <c r="K107" i="55"/>
  <c r="K106" i="55"/>
  <c r="K105" i="55"/>
  <c r="K104" i="55"/>
  <c r="K103" i="55"/>
  <c r="K102" i="55"/>
  <c r="K101" i="55"/>
  <c r="K100" i="55"/>
  <c r="K99" i="55"/>
  <c r="K98" i="55"/>
  <c r="K97" i="55"/>
  <c r="K96" i="55"/>
  <c r="K95" i="55"/>
  <c r="K94" i="55"/>
  <c r="K93" i="55"/>
  <c r="K92" i="55"/>
  <c r="K91" i="55"/>
  <c r="K90" i="55"/>
  <c r="K89" i="55"/>
  <c r="K88" i="55"/>
  <c r="K87" i="55"/>
  <c r="K86" i="55"/>
  <c r="K85" i="55"/>
  <c r="K84" i="55"/>
  <c r="K83" i="55"/>
  <c r="K82" i="55"/>
  <c r="K81" i="55"/>
  <c r="K80" i="55"/>
  <c r="K79" i="55"/>
  <c r="K78" i="55"/>
  <c r="K77" i="55"/>
  <c r="K76" i="55"/>
  <c r="K75" i="55"/>
  <c r="K74" i="55"/>
  <c r="K73" i="55"/>
  <c r="K72" i="55"/>
  <c r="K71" i="55"/>
  <c r="K70" i="55"/>
  <c r="K69" i="55"/>
  <c r="K68" i="55"/>
  <c r="K67" i="55"/>
  <c r="K66" i="55"/>
  <c r="K65" i="55"/>
  <c r="K64" i="55"/>
  <c r="K63" i="55"/>
  <c r="K62" i="55"/>
  <c r="K61" i="55"/>
  <c r="K60" i="55"/>
  <c r="K59" i="55"/>
  <c r="K58" i="55"/>
  <c r="K57" i="55"/>
  <c r="K56" i="55"/>
  <c r="K55" i="55"/>
  <c r="K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4" i="55"/>
  <c r="K23" i="55"/>
  <c r="K22" i="55"/>
  <c r="K21" i="55"/>
  <c r="K20" i="55"/>
  <c r="K19" i="55"/>
  <c r="K18" i="55"/>
  <c r="K17" i="55"/>
  <c r="K16" i="55"/>
  <c r="K15" i="55"/>
  <c r="K63" i="37"/>
  <c r="K152" i="58" l="1"/>
  <c r="K152" i="62"/>
  <c r="K152" i="61"/>
  <c r="J152" i="57"/>
  <c r="K152" i="59"/>
  <c r="K152" i="63"/>
  <c r="K152" i="55"/>
  <c r="K16" i="40"/>
  <c r="K17" i="40"/>
  <c r="K18" i="40"/>
  <c r="K19" i="40"/>
  <c r="K20" i="40"/>
  <c r="K21" i="40"/>
  <c r="K22" i="40"/>
  <c r="K23" i="40"/>
  <c r="K24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109" i="40"/>
  <c r="K110" i="40"/>
  <c r="K111" i="40"/>
  <c r="K112" i="40"/>
  <c r="K113" i="40"/>
  <c r="K114" i="40"/>
  <c r="K115" i="40"/>
  <c r="K116" i="40"/>
  <c r="K117" i="40"/>
  <c r="K118" i="40"/>
  <c r="K119" i="40"/>
  <c r="K120" i="40"/>
  <c r="K121" i="40"/>
  <c r="K122" i="40"/>
  <c r="K123" i="40"/>
  <c r="K124" i="40"/>
  <c r="K125" i="40"/>
  <c r="K126" i="40"/>
  <c r="K127" i="40"/>
  <c r="K128" i="40"/>
  <c r="K129" i="40"/>
  <c r="K130" i="40"/>
  <c r="K131" i="40"/>
  <c r="K132" i="40"/>
  <c r="K133" i="40"/>
  <c r="K134" i="40"/>
  <c r="K135" i="40"/>
  <c r="K136" i="40"/>
  <c r="K137" i="40"/>
  <c r="K138" i="40"/>
  <c r="K140" i="40"/>
  <c r="K141" i="40"/>
  <c r="K142" i="40"/>
  <c r="K143" i="40"/>
  <c r="K144" i="40"/>
  <c r="K145" i="40"/>
  <c r="K146" i="40"/>
  <c r="K147" i="40"/>
  <c r="K148" i="40"/>
  <c r="K149" i="40"/>
  <c r="K150" i="40"/>
  <c r="K151" i="40"/>
  <c r="K15" i="40"/>
  <c r="K16" i="38"/>
  <c r="K17" i="38"/>
  <c r="K18" i="38"/>
  <c r="K19" i="38"/>
  <c r="K20" i="38"/>
  <c r="K21" i="38"/>
  <c r="K22" i="38"/>
  <c r="K23" i="38"/>
  <c r="K24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40" i="38"/>
  <c r="K141" i="38"/>
  <c r="K142" i="38"/>
  <c r="K143" i="38"/>
  <c r="K144" i="38"/>
  <c r="K145" i="38"/>
  <c r="K146" i="38"/>
  <c r="K147" i="38"/>
  <c r="K148" i="38"/>
  <c r="K149" i="38"/>
  <c r="K150" i="38"/>
  <c r="K151" i="38"/>
  <c r="K15" i="38"/>
  <c r="K16" i="37"/>
  <c r="K17" i="37"/>
  <c r="K18" i="37"/>
  <c r="K19" i="37"/>
  <c r="K20" i="37"/>
  <c r="K21" i="37"/>
  <c r="K22" i="37"/>
  <c r="K23" i="37"/>
  <c r="K24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K91" i="37"/>
  <c r="K92" i="37"/>
  <c r="K93" i="37"/>
  <c r="K94" i="37"/>
  <c r="K95" i="37"/>
  <c r="K96" i="37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K109" i="37"/>
  <c r="K110" i="37"/>
  <c r="K111" i="37"/>
  <c r="K112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40" i="37"/>
  <c r="K141" i="37"/>
  <c r="K142" i="37"/>
  <c r="K143" i="37"/>
  <c r="K144" i="37"/>
  <c r="K145" i="37"/>
  <c r="K146" i="37"/>
  <c r="K147" i="37"/>
  <c r="K148" i="37"/>
  <c r="K149" i="37"/>
  <c r="K150" i="37"/>
  <c r="K151" i="37"/>
  <c r="K15" i="37"/>
  <c r="K16" i="36"/>
  <c r="K17" i="36"/>
  <c r="K18" i="36"/>
  <c r="K19" i="36"/>
  <c r="K20" i="36"/>
  <c r="K21" i="36"/>
  <c r="K22" i="36"/>
  <c r="K23" i="36"/>
  <c r="K24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127" i="36"/>
  <c r="K128" i="36"/>
  <c r="K129" i="36"/>
  <c r="K130" i="36"/>
  <c r="K131" i="36"/>
  <c r="K132" i="36"/>
  <c r="K133" i="36"/>
  <c r="K134" i="36"/>
  <c r="K135" i="36"/>
  <c r="K136" i="36"/>
  <c r="K137" i="36"/>
  <c r="K138" i="36"/>
  <c r="K140" i="36"/>
  <c r="K141" i="36"/>
  <c r="K142" i="36"/>
  <c r="K143" i="36"/>
  <c r="K144" i="36"/>
  <c r="K145" i="36"/>
  <c r="K146" i="36"/>
  <c r="K147" i="36"/>
  <c r="K148" i="36"/>
  <c r="K149" i="36"/>
  <c r="K150" i="36"/>
  <c r="K151" i="36"/>
  <c r="K15" i="36"/>
  <c r="K16" i="35"/>
  <c r="K17" i="35"/>
  <c r="K18" i="35"/>
  <c r="K19" i="35"/>
  <c r="K20" i="35"/>
  <c r="K21" i="35"/>
  <c r="K22" i="35"/>
  <c r="K23" i="35"/>
  <c r="K24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K110" i="35"/>
  <c r="K111" i="35"/>
  <c r="K112" i="35"/>
  <c r="K113" i="35"/>
  <c r="K115" i="35"/>
  <c r="K116" i="35"/>
  <c r="K117" i="35"/>
  <c r="K118" i="35"/>
  <c r="K119" i="35"/>
  <c r="K120" i="35"/>
  <c r="K121" i="35"/>
  <c r="K122" i="35"/>
  <c r="K123" i="35"/>
  <c r="K124" i="35"/>
  <c r="K125" i="35"/>
  <c r="K126" i="35"/>
  <c r="K127" i="35"/>
  <c r="K128" i="35"/>
  <c r="K129" i="35"/>
  <c r="K130" i="35"/>
  <c r="K131" i="35"/>
  <c r="K132" i="35"/>
  <c r="K133" i="35"/>
  <c r="K134" i="35"/>
  <c r="K135" i="35"/>
  <c r="K136" i="35"/>
  <c r="K137" i="35"/>
  <c r="K138" i="35"/>
  <c r="K140" i="35"/>
  <c r="K141" i="35"/>
  <c r="K142" i="35"/>
  <c r="K143" i="35"/>
  <c r="K144" i="35"/>
  <c r="K145" i="35"/>
  <c r="K146" i="35"/>
  <c r="K147" i="35"/>
  <c r="K148" i="35"/>
  <c r="K149" i="35"/>
  <c r="K150" i="35"/>
  <c r="K151" i="35"/>
  <c r="K15" i="35"/>
  <c r="K16" i="34"/>
  <c r="K17" i="34"/>
  <c r="K18" i="34"/>
  <c r="K19" i="34"/>
  <c r="K20" i="34"/>
  <c r="K21" i="34"/>
  <c r="K22" i="34"/>
  <c r="K23" i="34"/>
  <c r="K24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40" i="34"/>
  <c r="K141" i="34"/>
  <c r="K142" i="34"/>
  <c r="K143" i="34"/>
  <c r="K144" i="34"/>
  <c r="K145" i="34"/>
  <c r="K146" i="34"/>
  <c r="K147" i="34"/>
  <c r="K148" i="34"/>
  <c r="K149" i="34"/>
  <c r="K150" i="34"/>
  <c r="K151" i="34"/>
  <c r="K15" i="34"/>
  <c r="K16" i="44"/>
  <c r="K17" i="44"/>
  <c r="K18" i="44"/>
  <c r="K19" i="44"/>
  <c r="K20" i="44"/>
  <c r="K21" i="44"/>
  <c r="K22" i="44"/>
  <c r="K23" i="44"/>
  <c r="K24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1" i="44"/>
  <c r="K122" i="44"/>
  <c r="K123" i="44"/>
  <c r="K124" i="44"/>
  <c r="K125" i="44"/>
  <c r="K126" i="44"/>
  <c r="K127" i="44"/>
  <c r="K128" i="44"/>
  <c r="K129" i="44"/>
  <c r="K130" i="44"/>
  <c r="K131" i="44"/>
  <c r="K132" i="44"/>
  <c r="K133" i="44"/>
  <c r="K134" i="44"/>
  <c r="K135" i="44"/>
  <c r="K136" i="44"/>
  <c r="K137" i="44"/>
  <c r="K138" i="44"/>
  <c r="K140" i="44"/>
  <c r="K141" i="44"/>
  <c r="K142" i="44"/>
  <c r="K143" i="44"/>
  <c r="K144" i="44"/>
  <c r="K145" i="44"/>
  <c r="K146" i="44"/>
  <c r="K147" i="44"/>
  <c r="K148" i="44"/>
  <c r="K149" i="44"/>
  <c r="K150" i="44"/>
  <c r="K151" i="44"/>
  <c r="K15" i="44"/>
  <c r="K16" i="43"/>
  <c r="K17" i="43"/>
  <c r="K18" i="43"/>
  <c r="K19" i="43"/>
  <c r="K20" i="43"/>
  <c r="K21" i="43"/>
  <c r="K22" i="43"/>
  <c r="K23" i="43"/>
  <c r="K24" i="43"/>
  <c r="K27" i="43"/>
  <c r="K28" i="43"/>
  <c r="K29" i="43"/>
  <c r="K30" i="43"/>
  <c r="K31" i="43"/>
  <c r="K32" i="43"/>
  <c r="K33" i="43"/>
  <c r="K34" i="43"/>
  <c r="K35" i="43"/>
  <c r="K36" i="43"/>
  <c r="K37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6" i="42"/>
  <c r="K17" i="42"/>
  <c r="K18" i="42"/>
  <c r="K19" i="42"/>
  <c r="K20" i="42"/>
  <c r="K21" i="42"/>
  <c r="K22" i="42"/>
  <c r="K23" i="42"/>
  <c r="K24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" i="42"/>
  <c r="K16" i="33"/>
  <c r="K17" i="33"/>
  <c r="K18" i="33"/>
  <c r="K19" i="33"/>
  <c r="K20" i="33"/>
  <c r="K21" i="33"/>
  <c r="K22" i="33"/>
  <c r="K23" i="33"/>
  <c r="K24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" i="33"/>
  <c r="K16" i="32"/>
  <c r="K17" i="32"/>
  <c r="K18" i="32"/>
  <c r="K19" i="32"/>
  <c r="K20" i="32"/>
  <c r="K21" i="32"/>
  <c r="K22" i="32"/>
  <c r="K23" i="32"/>
  <c r="K24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" i="32"/>
  <c r="K16" i="11"/>
  <c r="K17" i="11"/>
  <c r="K18" i="11"/>
  <c r="K19" i="11"/>
  <c r="K20" i="11"/>
  <c r="K21" i="11"/>
  <c r="K22" i="11"/>
  <c r="K23" i="11"/>
  <c r="K24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" i="11"/>
  <c r="E154" i="52" l="1"/>
  <c r="F154" i="52"/>
  <c r="H154" i="52"/>
  <c r="I154" i="52"/>
  <c r="L154" i="52"/>
  <c r="O154" i="52"/>
  <c r="P154" i="52"/>
  <c r="N152" i="52" l="1"/>
  <c r="K152" i="52"/>
  <c r="G152" i="52"/>
  <c r="D152" i="52"/>
  <c r="N151" i="52"/>
  <c r="K151" i="52"/>
  <c r="G151" i="52"/>
  <c r="D151" i="52"/>
  <c r="N150" i="52"/>
  <c r="K150" i="52"/>
  <c r="G150" i="52"/>
  <c r="D150" i="52"/>
  <c r="N149" i="52"/>
  <c r="K149" i="52"/>
  <c r="G149" i="52"/>
  <c r="D149" i="52"/>
  <c r="N148" i="52"/>
  <c r="K148" i="52"/>
  <c r="G148" i="52"/>
  <c r="D148" i="52"/>
  <c r="N147" i="52"/>
  <c r="K147" i="52"/>
  <c r="G147" i="52"/>
  <c r="D147" i="52"/>
  <c r="N146" i="52"/>
  <c r="K146" i="52"/>
  <c r="G146" i="52"/>
  <c r="D146" i="52"/>
  <c r="N145" i="52"/>
  <c r="K145" i="52"/>
  <c r="G145" i="52"/>
  <c r="D145" i="52"/>
  <c r="N144" i="52"/>
  <c r="K144" i="52"/>
  <c r="G144" i="52"/>
  <c r="D144" i="52"/>
  <c r="N143" i="52"/>
  <c r="K143" i="52"/>
  <c r="G143" i="52"/>
  <c r="D143" i="52"/>
  <c r="N142" i="52"/>
  <c r="K142" i="52"/>
  <c r="G142" i="52"/>
  <c r="D142" i="52"/>
  <c r="N141" i="52"/>
  <c r="K141" i="52"/>
  <c r="G141" i="52"/>
  <c r="D141" i="52"/>
  <c r="N140" i="52"/>
  <c r="K140" i="52"/>
  <c r="G140" i="52"/>
  <c r="D140" i="52"/>
  <c r="N139" i="52"/>
  <c r="K139" i="52"/>
  <c r="G139" i="52"/>
  <c r="D139" i="52"/>
  <c r="N138" i="52"/>
  <c r="K138" i="52"/>
  <c r="G138" i="52"/>
  <c r="D138" i="52"/>
  <c r="N137" i="52"/>
  <c r="K137" i="52"/>
  <c r="G137" i="52"/>
  <c r="D137" i="52"/>
  <c r="N136" i="52"/>
  <c r="K136" i="52"/>
  <c r="G136" i="52"/>
  <c r="D136" i="52"/>
  <c r="N135" i="52"/>
  <c r="K135" i="52"/>
  <c r="G135" i="52"/>
  <c r="D135" i="52"/>
  <c r="N134" i="52"/>
  <c r="K134" i="52"/>
  <c r="G134" i="52"/>
  <c r="D134" i="52"/>
  <c r="N133" i="52"/>
  <c r="K133" i="52"/>
  <c r="G133" i="52"/>
  <c r="D133" i="52"/>
  <c r="N132" i="52"/>
  <c r="K132" i="52"/>
  <c r="G132" i="52"/>
  <c r="D132" i="52"/>
  <c r="N131" i="52"/>
  <c r="K131" i="52"/>
  <c r="G131" i="52"/>
  <c r="D131" i="52"/>
  <c r="N130" i="52"/>
  <c r="K130" i="52"/>
  <c r="G130" i="52"/>
  <c r="D130" i="52"/>
  <c r="N129" i="52"/>
  <c r="K129" i="52"/>
  <c r="G129" i="52"/>
  <c r="D129" i="52"/>
  <c r="N128" i="52"/>
  <c r="K128" i="52"/>
  <c r="G128" i="52"/>
  <c r="D128" i="52"/>
  <c r="N127" i="52"/>
  <c r="K127" i="52"/>
  <c r="G127" i="52"/>
  <c r="D127" i="52"/>
  <c r="N126" i="52"/>
  <c r="K126" i="52"/>
  <c r="G126" i="52"/>
  <c r="D126" i="52"/>
  <c r="N125" i="52"/>
  <c r="K125" i="52"/>
  <c r="G125" i="52"/>
  <c r="D125" i="52"/>
  <c r="N124" i="52"/>
  <c r="K124" i="52"/>
  <c r="G124" i="52"/>
  <c r="D124" i="52"/>
  <c r="N123" i="52"/>
  <c r="K123" i="52"/>
  <c r="G123" i="52"/>
  <c r="D123" i="52"/>
  <c r="N122" i="52"/>
  <c r="K122" i="52"/>
  <c r="G122" i="52"/>
  <c r="D122" i="52"/>
  <c r="N121" i="52"/>
  <c r="K121" i="52"/>
  <c r="G121" i="52"/>
  <c r="D121" i="52"/>
  <c r="N120" i="52"/>
  <c r="K120" i="52"/>
  <c r="G120" i="52"/>
  <c r="D120" i="52"/>
  <c r="N119" i="52"/>
  <c r="K119" i="52"/>
  <c r="G119" i="52"/>
  <c r="D119" i="52"/>
  <c r="N118" i="52"/>
  <c r="K118" i="52"/>
  <c r="G118" i="52"/>
  <c r="D118" i="52"/>
  <c r="N117" i="52"/>
  <c r="K117" i="52"/>
  <c r="G117" i="52"/>
  <c r="D117" i="52"/>
  <c r="N116" i="52"/>
  <c r="K116" i="52"/>
  <c r="G116" i="52"/>
  <c r="D116" i="52"/>
  <c r="N115" i="52"/>
  <c r="K115" i="52"/>
  <c r="G115" i="52"/>
  <c r="D115" i="52"/>
  <c r="N114" i="52"/>
  <c r="K114" i="52"/>
  <c r="G114" i="52"/>
  <c r="D114" i="52"/>
  <c r="N113" i="52"/>
  <c r="K113" i="52"/>
  <c r="G113" i="52"/>
  <c r="D113" i="52"/>
  <c r="N112" i="52"/>
  <c r="K112" i="52"/>
  <c r="G112" i="52"/>
  <c r="D112" i="52"/>
  <c r="N111" i="52"/>
  <c r="K111" i="52"/>
  <c r="G111" i="52"/>
  <c r="D111" i="52"/>
  <c r="N110" i="52"/>
  <c r="K110" i="52"/>
  <c r="G110" i="52"/>
  <c r="D110" i="52"/>
  <c r="N109" i="52"/>
  <c r="K109" i="52"/>
  <c r="G109" i="52"/>
  <c r="D109" i="52"/>
  <c r="N108" i="52"/>
  <c r="K108" i="52"/>
  <c r="G108" i="52"/>
  <c r="D108" i="52"/>
  <c r="N107" i="52"/>
  <c r="K107" i="52"/>
  <c r="G107" i="52"/>
  <c r="D107" i="52"/>
  <c r="N106" i="52"/>
  <c r="K106" i="52"/>
  <c r="G106" i="52"/>
  <c r="D106" i="52"/>
  <c r="N105" i="52"/>
  <c r="K105" i="52"/>
  <c r="G105" i="52"/>
  <c r="D105" i="52"/>
  <c r="N104" i="52"/>
  <c r="K104" i="52"/>
  <c r="G104" i="52"/>
  <c r="D104" i="52"/>
  <c r="N103" i="52"/>
  <c r="K103" i="52"/>
  <c r="G103" i="52"/>
  <c r="D103" i="52"/>
  <c r="N102" i="52"/>
  <c r="K102" i="52"/>
  <c r="G102" i="52"/>
  <c r="D102" i="52"/>
  <c r="N101" i="52"/>
  <c r="K101" i="52"/>
  <c r="G101" i="52"/>
  <c r="D101" i="52"/>
  <c r="N100" i="52"/>
  <c r="K100" i="52"/>
  <c r="G100" i="52"/>
  <c r="D100" i="52"/>
  <c r="N99" i="52"/>
  <c r="K99" i="52"/>
  <c r="G99" i="52"/>
  <c r="D99" i="52"/>
  <c r="N98" i="52"/>
  <c r="K98" i="52"/>
  <c r="G98" i="52"/>
  <c r="D98" i="52"/>
  <c r="N97" i="52"/>
  <c r="K97" i="52"/>
  <c r="G97" i="52"/>
  <c r="D97" i="52"/>
  <c r="N96" i="52"/>
  <c r="K96" i="52"/>
  <c r="G96" i="52"/>
  <c r="D96" i="52"/>
  <c r="N95" i="52"/>
  <c r="K95" i="52"/>
  <c r="G95" i="52"/>
  <c r="D95" i="52"/>
  <c r="N94" i="52"/>
  <c r="K94" i="52"/>
  <c r="G94" i="52"/>
  <c r="D94" i="52"/>
  <c r="N93" i="52"/>
  <c r="K93" i="52"/>
  <c r="G93" i="52"/>
  <c r="D93" i="52"/>
  <c r="N92" i="52"/>
  <c r="K92" i="52"/>
  <c r="G92" i="52"/>
  <c r="D92" i="52"/>
  <c r="N91" i="52"/>
  <c r="K91" i="52"/>
  <c r="G91" i="52"/>
  <c r="D91" i="52"/>
  <c r="N90" i="52"/>
  <c r="K90" i="52"/>
  <c r="G90" i="52"/>
  <c r="D90" i="52"/>
  <c r="N89" i="52"/>
  <c r="K89" i="52"/>
  <c r="G89" i="52"/>
  <c r="D89" i="52"/>
  <c r="N88" i="52"/>
  <c r="K88" i="52"/>
  <c r="G88" i="52"/>
  <c r="D88" i="52"/>
  <c r="N87" i="52"/>
  <c r="K87" i="52"/>
  <c r="G87" i="52"/>
  <c r="D87" i="52"/>
  <c r="N86" i="52"/>
  <c r="K86" i="52"/>
  <c r="G86" i="52"/>
  <c r="D86" i="52"/>
  <c r="N85" i="52"/>
  <c r="K85" i="52"/>
  <c r="G85" i="52"/>
  <c r="D85" i="52"/>
  <c r="N84" i="52"/>
  <c r="K84" i="52"/>
  <c r="G84" i="52"/>
  <c r="D84" i="52"/>
  <c r="N83" i="52"/>
  <c r="K83" i="52"/>
  <c r="G83" i="52"/>
  <c r="D83" i="52"/>
  <c r="N82" i="52"/>
  <c r="K82" i="52"/>
  <c r="G82" i="52"/>
  <c r="D82" i="52"/>
  <c r="N81" i="52"/>
  <c r="K81" i="52"/>
  <c r="G81" i="52"/>
  <c r="D81" i="52"/>
  <c r="N80" i="52"/>
  <c r="K80" i="52"/>
  <c r="G80" i="52"/>
  <c r="D80" i="52"/>
  <c r="N79" i="52"/>
  <c r="K79" i="52"/>
  <c r="G79" i="52"/>
  <c r="D79" i="52"/>
  <c r="N78" i="52"/>
  <c r="K78" i="52"/>
  <c r="G78" i="52"/>
  <c r="D78" i="52"/>
  <c r="N77" i="52"/>
  <c r="K77" i="52"/>
  <c r="G77" i="52"/>
  <c r="D77" i="52"/>
  <c r="N76" i="52"/>
  <c r="K76" i="52"/>
  <c r="G76" i="52"/>
  <c r="D76" i="52"/>
  <c r="N75" i="52"/>
  <c r="K75" i="52"/>
  <c r="G75" i="52"/>
  <c r="D75" i="52"/>
  <c r="N74" i="52"/>
  <c r="K74" i="52"/>
  <c r="G74" i="52"/>
  <c r="D74" i="52"/>
  <c r="N73" i="52"/>
  <c r="K73" i="52"/>
  <c r="G73" i="52"/>
  <c r="D73" i="52"/>
  <c r="N72" i="52"/>
  <c r="K72" i="52"/>
  <c r="G72" i="52"/>
  <c r="D72" i="52"/>
  <c r="N71" i="52"/>
  <c r="K71" i="52"/>
  <c r="G71" i="52"/>
  <c r="D71" i="52"/>
  <c r="N70" i="52"/>
  <c r="K70" i="52"/>
  <c r="G70" i="52"/>
  <c r="D70" i="52"/>
  <c r="N69" i="52"/>
  <c r="K69" i="52"/>
  <c r="G69" i="52"/>
  <c r="D69" i="52"/>
  <c r="N68" i="52"/>
  <c r="K68" i="52"/>
  <c r="G68" i="52"/>
  <c r="D68" i="52"/>
  <c r="N67" i="52"/>
  <c r="K67" i="52"/>
  <c r="G67" i="52"/>
  <c r="D67" i="52"/>
  <c r="N66" i="52"/>
  <c r="K66" i="52"/>
  <c r="G66" i="52"/>
  <c r="D66" i="52"/>
  <c r="N65" i="52"/>
  <c r="K65" i="52"/>
  <c r="G65" i="52"/>
  <c r="D65" i="52"/>
  <c r="N64" i="52"/>
  <c r="K64" i="52"/>
  <c r="G64" i="52"/>
  <c r="D64" i="52"/>
  <c r="N63" i="52"/>
  <c r="K63" i="52"/>
  <c r="G63" i="52"/>
  <c r="D63" i="52"/>
  <c r="N62" i="52"/>
  <c r="K62" i="52"/>
  <c r="G62" i="52"/>
  <c r="D62" i="52"/>
  <c r="N61" i="52"/>
  <c r="K61" i="52"/>
  <c r="G61" i="52"/>
  <c r="D61" i="52"/>
  <c r="N60" i="52"/>
  <c r="K60" i="52"/>
  <c r="G60" i="52"/>
  <c r="D60" i="52"/>
  <c r="N59" i="52"/>
  <c r="K59" i="52"/>
  <c r="G59" i="52"/>
  <c r="D59" i="52"/>
  <c r="N58" i="52"/>
  <c r="K58" i="52"/>
  <c r="G58" i="52"/>
  <c r="D58" i="52"/>
  <c r="N57" i="52"/>
  <c r="K57" i="52"/>
  <c r="G57" i="52"/>
  <c r="D57" i="52"/>
  <c r="N56" i="52"/>
  <c r="K56" i="52"/>
  <c r="G56" i="52"/>
  <c r="D56" i="52"/>
  <c r="N55" i="52"/>
  <c r="K55" i="52"/>
  <c r="G55" i="52"/>
  <c r="D55" i="52"/>
  <c r="N54" i="52"/>
  <c r="K54" i="52"/>
  <c r="G54" i="52"/>
  <c r="D54" i="52"/>
  <c r="N53" i="52"/>
  <c r="K53" i="52"/>
  <c r="G53" i="52"/>
  <c r="D53" i="52"/>
  <c r="N52" i="52"/>
  <c r="K52" i="52"/>
  <c r="G52" i="52"/>
  <c r="D52" i="52"/>
  <c r="G51" i="52"/>
  <c r="D51" i="52"/>
  <c r="G50" i="52"/>
  <c r="D50" i="52"/>
  <c r="N49" i="52"/>
  <c r="K49" i="52"/>
  <c r="G49" i="52"/>
  <c r="D49" i="52"/>
  <c r="N48" i="52"/>
  <c r="K48" i="52"/>
  <c r="G48" i="52"/>
  <c r="D48" i="52"/>
  <c r="N47" i="52"/>
  <c r="K47" i="52"/>
  <c r="G47" i="52"/>
  <c r="D47" i="52"/>
  <c r="N46" i="52"/>
  <c r="K46" i="52"/>
  <c r="G46" i="52"/>
  <c r="D46" i="52"/>
  <c r="N45" i="52"/>
  <c r="K45" i="52"/>
  <c r="G45" i="52"/>
  <c r="D45" i="52"/>
  <c r="N44" i="52"/>
  <c r="K44" i="52"/>
  <c r="G44" i="52"/>
  <c r="D44" i="52"/>
  <c r="N43" i="52"/>
  <c r="K43" i="52"/>
  <c r="G43" i="52"/>
  <c r="D43" i="52"/>
  <c r="N42" i="52"/>
  <c r="K42" i="52"/>
  <c r="G42" i="52"/>
  <c r="D42" i="52"/>
  <c r="N41" i="52"/>
  <c r="K41" i="52"/>
  <c r="G41" i="52"/>
  <c r="D41" i="52"/>
  <c r="N40" i="52"/>
  <c r="K40" i="52"/>
  <c r="G40" i="52"/>
  <c r="D40" i="52"/>
  <c r="N39" i="52"/>
  <c r="K39" i="52"/>
  <c r="G39" i="52"/>
  <c r="D39" i="52"/>
  <c r="N38" i="52"/>
  <c r="K38" i="52"/>
  <c r="G38" i="52"/>
  <c r="D38" i="52"/>
  <c r="N37" i="52"/>
  <c r="K37" i="52"/>
  <c r="G37" i="52"/>
  <c r="D37" i="52"/>
  <c r="N36" i="52"/>
  <c r="K36" i="52"/>
  <c r="G36" i="52"/>
  <c r="D36" i="52"/>
  <c r="N35" i="52"/>
  <c r="K35" i="52"/>
  <c r="G35" i="52"/>
  <c r="D35" i="52"/>
  <c r="N34" i="52"/>
  <c r="K34" i="52"/>
  <c r="G34" i="52"/>
  <c r="D34" i="52"/>
  <c r="N33" i="52"/>
  <c r="K33" i="52"/>
  <c r="G33" i="52"/>
  <c r="D33" i="52"/>
  <c r="N32" i="52"/>
  <c r="K32" i="52"/>
  <c r="G32" i="52"/>
  <c r="D32" i="52"/>
  <c r="N31" i="52"/>
  <c r="K31" i="52"/>
  <c r="G31" i="52"/>
  <c r="D31" i="52"/>
  <c r="N30" i="52"/>
  <c r="K30" i="52"/>
  <c r="G30" i="52"/>
  <c r="D30" i="52"/>
  <c r="N29" i="52"/>
  <c r="K29" i="52"/>
  <c r="G29" i="52"/>
  <c r="D29" i="52"/>
  <c r="N26" i="52"/>
  <c r="K26" i="52"/>
  <c r="G26" i="52"/>
  <c r="D26" i="52"/>
  <c r="N25" i="52"/>
  <c r="K25" i="52"/>
  <c r="G25" i="52"/>
  <c r="D25" i="52"/>
  <c r="N24" i="52"/>
  <c r="K24" i="52"/>
  <c r="G24" i="52"/>
  <c r="D24" i="52"/>
  <c r="K23" i="52"/>
  <c r="J23" i="52" s="1"/>
  <c r="G23" i="52"/>
  <c r="D23" i="52"/>
  <c r="K22" i="52"/>
  <c r="J22" i="52" s="1"/>
  <c r="G22" i="52"/>
  <c r="D22" i="52"/>
  <c r="K21" i="52"/>
  <c r="J21" i="52" s="1"/>
  <c r="G21" i="52"/>
  <c r="D21" i="52"/>
  <c r="K20" i="52"/>
  <c r="J20" i="52" s="1"/>
  <c r="G20" i="52"/>
  <c r="D20" i="52"/>
  <c r="K19" i="52"/>
  <c r="J19" i="52" s="1"/>
  <c r="G19" i="52"/>
  <c r="D19" i="52"/>
  <c r="K18" i="52"/>
  <c r="J18" i="52" s="1"/>
  <c r="G18" i="52"/>
  <c r="D18" i="52"/>
  <c r="N17" i="52"/>
  <c r="K17" i="52"/>
  <c r="G17" i="52"/>
  <c r="D17" i="52"/>
  <c r="N154" i="52" l="1"/>
  <c r="K154" i="52"/>
  <c r="J24" i="52"/>
  <c r="D154" i="52"/>
  <c r="G154" i="52"/>
  <c r="J103" i="52"/>
  <c r="J135" i="52"/>
  <c r="J139" i="52"/>
  <c r="J140" i="52"/>
  <c r="J142" i="52"/>
  <c r="J147" i="52"/>
  <c r="J148" i="52"/>
  <c r="J150" i="52"/>
  <c r="J71" i="52"/>
  <c r="J119" i="52"/>
  <c r="J38" i="52"/>
  <c r="J40" i="52"/>
  <c r="J87" i="52"/>
  <c r="J52" i="52"/>
  <c r="J54" i="52"/>
  <c r="J59" i="52"/>
  <c r="J60" i="52"/>
  <c r="J62" i="52"/>
  <c r="J67" i="52"/>
  <c r="J68" i="52"/>
  <c r="J70" i="52"/>
  <c r="J55" i="52"/>
  <c r="J75" i="52"/>
  <c r="J76" i="52"/>
  <c r="J78" i="52"/>
  <c r="J83" i="52"/>
  <c r="J84" i="52"/>
  <c r="J86" i="52"/>
  <c r="J91" i="52"/>
  <c r="J92" i="52"/>
  <c r="J94" i="52"/>
  <c r="J99" i="52"/>
  <c r="J100" i="52"/>
  <c r="J102" i="52"/>
  <c r="J151" i="52"/>
  <c r="J25" i="52"/>
  <c r="J29" i="52"/>
  <c r="J34" i="52"/>
  <c r="J35" i="52"/>
  <c r="J37" i="52"/>
  <c r="J46" i="52"/>
  <c r="J47" i="52"/>
  <c r="J49" i="52"/>
  <c r="J107" i="52"/>
  <c r="J108" i="52"/>
  <c r="J110" i="52"/>
  <c r="J115" i="52"/>
  <c r="J116" i="52"/>
  <c r="J118" i="52"/>
  <c r="J123" i="52"/>
  <c r="J124" i="52"/>
  <c r="J126" i="52"/>
  <c r="J131" i="52"/>
  <c r="J132" i="52"/>
  <c r="J134" i="52"/>
  <c r="J63" i="52"/>
  <c r="J65" i="52"/>
  <c r="J72" i="52"/>
  <c r="J74" i="52"/>
  <c r="J95" i="52"/>
  <c r="J97" i="52"/>
  <c r="J104" i="52"/>
  <c r="J106" i="52"/>
  <c r="J127" i="52"/>
  <c r="J129" i="52"/>
  <c r="J136" i="52"/>
  <c r="J138" i="52"/>
  <c r="J30" i="52"/>
  <c r="J32" i="52"/>
  <c r="J42" i="52"/>
  <c r="J43" i="52"/>
  <c r="J45" i="52"/>
  <c r="J56" i="52"/>
  <c r="J58" i="52"/>
  <c r="J79" i="52"/>
  <c r="J81" i="52"/>
  <c r="J88" i="52"/>
  <c r="J90" i="52"/>
  <c r="J111" i="52"/>
  <c r="J113" i="52"/>
  <c r="J120" i="52"/>
  <c r="J122" i="52"/>
  <c r="J143" i="52"/>
  <c r="J145" i="52"/>
  <c r="J152" i="52"/>
  <c r="J53" i="52"/>
  <c r="J85" i="52"/>
  <c r="J117" i="52"/>
  <c r="J149" i="52"/>
  <c r="J44" i="52"/>
  <c r="J26" i="52"/>
  <c r="J31" i="52"/>
  <c r="J33" i="52"/>
  <c r="J69" i="52"/>
  <c r="J101" i="52"/>
  <c r="J133" i="52"/>
  <c r="J48" i="52"/>
  <c r="J57" i="52"/>
  <c r="J73" i="52"/>
  <c r="J89" i="52"/>
  <c r="J105" i="52"/>
  <c r="J121" i="52"/>
  <c r="J137" i="52"/>
  <c r="J36" i="52"/>
  <c r="J39" i="52"/>
  <c r="J41" i="52"/>
  <c r="J61" i="52"/>
  <c r="J64" i="52"/>
  <c r="J66" i="52"/>
  <c r="J77" i="52"/>
  <c r="J80" i="52"/>
  <c r="J82" i="52"/>
  <c r="J93" i="52"/>
  <c r="J96" i="52"/>
  <c r="J98" i="52"/>
  <c r="J109" i="52"/>
  <c r="J112" i="52"/>
  <c r="J114" i="52"/>
  <c r="J125" i="52"/>
  <c r="J128" i="52"/>
  <c r="J130" i="52"/>
  <c r="J141" i="52"/>
  <c r="J144" i="52"/>
  <c r="J146" i="52"/>
  <c r="J17" i="52"/>
  <c r="J154" i="52" l="1"/>
  <c r="G152" i="38"/>
  <c r="J152" i="44" l="1"/>
  <c r="I152" i="44"/>
  <c r="H152" i="44"/>
  <c r="G152" i="44"/>
  <c r="F152" i="44"/>
  <c r="E152" i="44"/>
  <c r="I152" i="43"/>
  <c r="H152" i="43"/>
  <c r="G152" i="43"/>
  <c r="F152" i="43"/>
  <c r="E152" i="43"/>
  <c r="K15" i="43"/>
  <c r="J152" i="42"/>
  <c r="I152" i="42"/>
  <c r="H152" i="42"/>
  <c r="G152" i="42"/>
  <c r="F152" i="42"/>
  <c r="E152" i="42"/>
  <c r="K152" i="44" l="1"/>
  <c r="K152" i="43"/>
  <c r="K152" i="42"/>
  <c r="J152" i="40" l="1"/>
  <c r="I152" i="40"/>
  <c r="H152" i="40"/>
  <c r="G152" i="40"/>
  <c r="F152" i="40"/>
  <c r="E152" i="40"/>
  <c r="J152" i="38"/>
  <c r="I152" i="38"/>
  <c r="H152" i="38"/>
  <c r="F152" i="38"/>
  <c r="E152" i="38"/>
  <c r="J152" i="37"/>
  <c r="I152" i="37"/>
  <c r="H152" i="37"/>
  <c r="G152" i="37"/>
  <c r="F152" i="37"/>
  <c r="E152" i="37"/>
  <c r="J152" i="36"/>
  <c r="I152" i="36"/>
  <c r="H152" i="36"/>
  <c r="G152" i="36"/>
  <c r="F152" i="36"/>
  <c r="E152" i="36"/>
  <c r="J152" i="35"/>
  <c r="I152" i="35"/>
  <c r="H152" i="35"/>
  <c r="G152" i="35"/>
  <c r="F152" i="35"/>
  <c r="E152" i="35"/>
  <c r="K152" i="38" l="1"/>
  <c r="K152" i="37"/>
  <c r="K152" i="36"/>
  <c r="K152" i="35"/>
  <c r="K152" i="40"/>
  <c r="J152" i="34"/>
  <c r="I152" i="34"/>
  <c r="H152" i="34"/>
  <c r="G152" i="34"/>
  <c r="F152" i="34"/>
  <c r="E152" i="34"/>
  <c r="J152" i="33"/>
  <c r="I152" i="33"/>
  <c r="H152" i="33"/>
  <c r="G152" i="33"/>
  <c r="F152" i="33"/>
  <c r="E152" i="33"/>
  <c r="J152" i="32"/>
  <c r="I152" i="32"/>
  <c r="H152" i="32"/>
  <c r="G152" i="32"/>
  <c r="F152" i="32"/>
  <c r="E152" i="32"/>
  <c r="F152" i="11"/>
  <c r="G152" i="11"/>
  <c r="H152" i="11"/>
  <c r="I152" i="11"/>
  <c r="J152" i="11"/>
  <c r="E152" i="11"/>
  <c r="K152" i="34" l="1"/>
  <c r="K152" i="33"/>
  <c r="K152" i="32"/>
  <c r="K152" i="11"/>
  <c r="F62" i="30" l="1"/>
  <c r="F27" i="30" l="1"/>
  <c r="F11" i="30" l="1"/>
  <c r="F13" i="30"/>
  <c r="F15" i="30"/>
  <c r="F31" i="30"/>
  <c r="F16" i="30"/>
  <c r="F17" i="30"/>
  <c r="F18" i="30"/>
  <c r="F24" i="30"/>
  <c r="F26" i="30"/>
  <c r="F25" i="30"/>
  <c r="F28" i="30"/>
  <c r="F9" i="30"/>
  <c r="F69" i="30"/>
  <c r="F10" i="30"/>
  <c r="F29" i="30"/>
  <c r="F72" i="30"/>
  <c r="F33" i="30"/>
  <c r="F35" i="30"/>
  <c r="F37" i="30"/>
  <c r="F38" i="30"/>
  <c r="F39" i="30"/>
  <c r="F40" i="30"/>
  <c r="F41" i="30"/>
  <c r="F42" i="30"/>
  <c r="F43" i="30"/>
  <c r="F46" i="30"/>
  <c r="F47" i="30"/>
  <c r="F48" i="30"/>
  <c r="F52" i="30"/>
  <c r="F55" i="30"/>
  <c r="F57" i="30"/>
  <c r="F59" i="30"/>
  <c r="F61" i="30"/>
  <c r="F63" i="30"/>
  <c r="F65" i="30"/>
  <c r="F66" i="30"/>
  <c r="F70" i="30"/>
  <c r="F73" i="30"/>
  <c r="F8" i="30"/>
  <c r="F34" i="30"/>
  <c r="F36" i="30"/>
</calcChain>
</file>

<file path=xl/sharedStrings.xml><?xml version="1.0" encoding="utf-8"?>
<sst xmlns="http://schemas.openxmlformats.org/spreadsheetml/2006/main" count="14537" uniqueCount="1419">
  <si>
    <t>Документированная информация</t>
  </si>
  <si>
    <t>о численности млекопитающих, отнесенных к охотничьим ресурсам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</si>
  <si>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</si>
  <si>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</si>
  <si>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Наименование муниципального района*</t>
  </si>
  <si>
    <t>Копытные животные, особей</t>
  </si>
  <si>
    <t>Кабан</t>
  </si>
  <si>
    <t>Кабарга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</si>
  <si>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</si>
  <si>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</si>
  <si>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</si>
  <si>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</si>
  <si>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</si>
  <si>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</si>
  <si>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</si>
  <si>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</si>
  <si>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</si>
  <si>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</si>
  <si>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</si>
  <si>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</si>
  <si>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</si>
  <si>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</si>
  <si>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...</t>
  </si>
  <si>
    <t>Итого по субъекту Российской Федерации:</t>
  </si>
  <si>
    <t>Форма 1.1 (ЧМ)</t>
  </si>
  <si>
    <t>Дикий северный олень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</si>
  <si>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</si>
  <si>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</si>
  <si>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</si>
  <si>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</si>
  <si>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</si>
  <si>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</si>
  <si>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</si>
  <si>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</si>
  <si>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</si>
  <si>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</si>
  <si>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</si>
  <si>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</si>
  <si>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</si>
  <si>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</si>
  <si>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</si>
  <si>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</si>
  <si>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</si>
  <si>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</si>
  <si>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</si>
  <si>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</si>
  <si>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</si>
  <si>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</si>
  <si>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</si>
  <si>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</si>
  <si>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Продолжение формы 1.1 (ЧМ)</t>
  </si>
  <si>
    <t>Колонок</t>
  </si>
  <si>
    <t>Лесной хорь</t>
  </si>
  <si>
    <t>Степной хорь</t>
  </si>
  <si>
    <t>Норки</t>
  </si>
  <si>
    <t>Выдра</t>
  </si>
  <si>
    <t>Заяц-беляк</t>
  </si>
  <si>
    <t>Заяц-русак</t>
  </si>
  <si>
    <t>Заяц-толай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</si>
  <si>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</si>
  <si>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</si>
  <si>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</si>
  <si>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</si>
  <si>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</si>
  <si>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</si>
  <si>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</si>
  <si>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</si>
  <si>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</si>
  <si>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</si>
  <si>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</si>
  <si>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</si>
  <si>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</si>
  <si>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Ондатра</t>
  </si>
  <si>
    <t>Водяная полевка</t>
  </si>
  <si>
    <t>Иные виды млекопитающих, отнесенных к охотничьим ресурсам, особей</t>
  </si>
  <si>
    <t>Виды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</si>
  <si>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</si>
  <si>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</si>
  <si>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</si>
  <si>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</si>
  <si>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</si>
  <si>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</si>
  <si>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</si>
  <si>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Рябчик</t>
  </si>
  <si>
    <t>Тетерев обыкновенный</t>
  </si>
  <si>
    <t>Вяхирь</t>
  </si>
  <si>
    <t>Голубь сизый</t>
  </si>
  <si>
    <t>Клинтух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</si>
  <si>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</si>
  <si>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</si>
  <si>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</si>
  <si>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</si>
  <si>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</si>
  <si>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</si>
  <si>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</si>
  <si>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</si>
  <si>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</si>
  <si>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Гаршнеп</t>
  </si>
  <si>
    <t>Дупель обыкновенный</t>
  </si>
  <si>
    <t>Форма 1.2 (ЧП)</t>
  </si>
  <si>
    <t>Продолжение формы 1.2 (ЧП)</t>
  </si>
  <si>
    <t>Гуменник</t>
  </si>
  <si>
    <t>Гусь белолобый</t>
  </si>
  <si>
    <t>Гусь серый</t>
  </si>
  <si>
    <t>Казарка белощекая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</si>
  <si>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</si>
  <si>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</si>
  <si>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</si>
  <si>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</si>
  <si>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</si>
  <si>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</si>
  <si>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</si>
  <si>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</si>
  <si>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</si>
  <si>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</si>
  <si>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</si>
  <si>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</si>
  <si>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</si>
  <si>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</si>
  <si>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</si>
  <si>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Шилохвость</t>
  </si>
  <si>
    <t>Широконоска</t>
  </si>
  <si>
    <t>Пеганка</t>
  </si>
  <si>
    <t xml:space="preserve">Продолжение формы 1.2 (ЧП) </t>
  </si>
  <si>
    <t>Синьга</t>
  </si>
  <si>
    <t>Каменушка</t>
  </si>
  <si>
    <t>Улиты</t>
  </si>
  <si>
    <t>Чибис</t>
  </si>
  <si>
    <t>Мородунка</t>
  </si>
  <si>
    <t>Обыкновенный погоныш</t>
  </si>
  <si>
    <t>Турухтан</t>
  </si>
  <si>
    <t>Травник</t>
  </si>
  <si>
    <t>Саджа</t>
  </si>
  <si>
    <t>Тулес</t>
  </si>
  <si>
    <t>Камнешарка</t>
  </si>
  <si>
    <t>Камышница обыкновенная</t>
  </si>
  <si>
    <t>Коростель</t>
  </si>
  <si>
    <t>Кеклик</t>
  </si>
  <si>
    <t>Фазан</t>
  </si>
  <si>
    <t>Кроншнеп большой</t>
  </si>
  <si>
    <t>Кроншнеп средний</t>
  </si>
  <si>
    <t>Пастушок</t>
  </si>
  <si>
    <t>Лысуха</t>
  </si>
  <si>
    <t>Хрустан</t>
  </si>
  <si>
    <t>Улары</t>
  </si>
  <si>
    <t>Иные виды птиц, отнесенных к охотничьим ресурсам,особей</t>
  </si>
  <si>
    <t xml:space="preserve"> о плодовитости копытных животных, отнесенных к охотничьим ресурсам</t>
  </si>
  <si>
    <t>Форма 1.3 (ПЛ)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</si>
  <si>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</si>
  <si>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</si>
  <si>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</si>
  <si>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</si>
  <si>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от 1 года до 2 лет</t>
  </si>
  <si>
    <t>старше 2 лет</t>
  </si>
  <si>
    <t>Всего</t>
  </si>
  <si>
    <t>в том числе</t>
  </si>
  <si>
    <t>яловых</t>
  </si>
  <si>
    <t>стельных</t>
  </si>
  <si>
    <t xml:space="preserve"> о гибели охотничьих ресурсов</t>
  </si>
  <si>
    <t>N п\п</t>
  </si>
  <si>
    <t>Гибель, особей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</si>
  <si>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</si>
  <si>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</si>
  <si>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</si>
  <si>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</si>
  <si>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</si>
  <si>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до 1 года*</t>
  </si>
  <si>
    <t>старше 1 года*</t>
  </si>
  <si>
    <t>* Заполняется в отношении копытных животных и медведей</t>
  </si>
  <si>
    <t>Копытные животные, общее количество видов</t>
  </si>
  <si>
    <t>Медведи, общее количество видов</t>
  </si>
  <si>
    <t>Пушные животные, общее количество видов</t>
  </si>
  <si>
    <t>Птицы, общее количество видов</t>
  </si>
  <si>
    <t>Форма 1.4(ГР)</t>
  </si>
  <si>
    <t>Форма 1.6 (КВР)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</si>
  <si>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</si>
  <si>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форма*</t>
  </si>
  <si>
    <t>Почтовый адрес, номер контактного телефона, адрес электронной почты</t>
  </si>
  <si>
    <t>ИНН, дата постановки на учет в налоговом органе</t>
  </si>
  <si>
    <t>Долгосрочная лицензия на пользование животным миром</t>
  </si>
  <si>
    <t>серия, номер</t>
  </si>
  <si>
    <t>дата выдачи</t>
  </si>
  <si>
    <t>срок действия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</si>
  <si>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</si>
  <si>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</si>
  <si>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Продолжение формы 3.1 (ЮЛ. ИП)</t>
  </si>
  <si>
    <t>Договор о предоставлении в пользование территорий или акваторий</t>
  </si>
  <si>
    <t>Охотхозяйственное соглашение</t>
  </si>
  <si>
    <t>дата заключения</t>
  </si>
  <si>
    <t>дата прекращения</t>
  </si>
  <si>
    <t>основания прекращения</t>
  </si>
  <si>
    <t>всего</t>
  </si>
  <si>
    <t xml:space="preserve"> об организациях, осуществляющих деятельность по закупке, производству и продаже продукции охоты</t>
  </si>
  <si>
    <t>Форма 3.1 (ЮЛ. ИП)</t>
  </si>
  <si>
    <t>Форма 3.2 (СО)</t>
  </si>
  <si>
    <t>Наименование организации</t>
  </si>
  <si>
    <t>Код вида продукции**</t>
  </si>
  <si>
    <t>Виды деятельности (указать только в сфере охотничьего хозяйства)</t>
  </si>
  <si>
    <t>Примечание</t>
  </si>
  <si>
    <t>* В соответствии с Общероссийским классификатором организационно-правовых форм</t>
  </si>
  <si>
    <t xml:space="preserve"> о добыче копытных животных, отнесенных к охотничьим ресурсам*</t>
  </si>
  <si>
    <t>Форма 4.1 (ДК)</t>
  </si>
  <si>
    <t>N п/п</t>
  </si>
  <si>
    <t>Наименование охотничьих угодий или иных территорий</t>
  </si>
  <si>
    <t>Квота добычи, особей</t>
  </si>
  <si>
    <t>Выдано разрешений на добычу охотничьих ресурсов, шт.</t>
  </si>
  <si>
    <t>Всего добыто, особей***</t>
  </si>
  <si>
    <t>Добыто копытных животных по возрастным и половым категориям, особей</t>
  </si>
  <si>
    <t>старше 1 года</t>
  </si>
  <si>
    <t>всего***</t>
  </si>
  <si>
    <t>самцов</t>
  </si>
  <si>
    <t>самок</t>
  </si>
  <si>
    <t>** Для видов копытных животных, добыча которых осуществляется в соответствии с лимитом их добычи и квотами добычи</t>
  </si>
  <si>
    <t>***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</si>
  <si>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t xml:space="preserve"> о добыче птиц, отнесенных к охотничьим ресурсам*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</si>
  <si>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</si>
  <si>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</si>
  <si>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</si>
  <si>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 разрешений на добычу охотничьих ресурсов, шт.</t>
  </si>
  <si>
    <t>Всего добыто, особей**</t>
  </si>
  <si>
    <t>Выдано</t>
  </si>
  <si>
    <t>Возвращено</t>
  </si>
  <si>
    <t>Форма 4.3 (ДПТ)</t>
  </si>
  <si>
    <t xml:space="preserve"> о добыче групп видов птиц, отнесенных к охотничьим ресурсам*</t>
  </si>
  <si>
    <t>всего*</t>
  </si>
  <si>
    <t>Форма 4.6 (ДМ)</t>
  </si>
  <si>
    <t>Установленная квота добычи, особей</t>
  </si>
  <si>
    <t>Добыто, особей</t>
  </si>
  <si>
    <t>Продолжение формы 4.6 (ДМ)</t>
  </si>
  <si>
    <t xml:space="preserve"> о незаконной добыче охотничьих ресурсов</t>
  </si>
  <si>
    <t>Добыто незаконно охотничьих ресурсов, особей</t>
  </si>
  <si>
    <t>Копытные животные</t>
  </si>
  <si>
    <t>Медведи</t>
  </si>
  <si>
    <t>Пушные животные</t>
  </si>
  <si>
    <t>Бурый</t>
  </si>
  <si>
    <t>Белогрудый</t>
  </si>
  <si>
    <t>Форма 4.7 (НД)</t>
  </si>
  <si>
    <t>Продолжение формы 4.7 (НД)</t>
  </si>
  <si>
    <t>Сурок черношапочный</t>
  </si>
  <si>
    <t>Птицы</t>
  </si>
  <si>
    <t xml:space="preserve">Голубь сизый </t>
  </si>
  <si>
    <t>Иные виды охотничьих ресурсов</t>
  </si>
  <si>
    <t xml:space="preserve"> о воспроизводстве охотничьих ресурсов</t>
  </si>
  <si>
    <t>Форма 5.1 (ВР)</t>
  </si>
  <si>
    <t>Наименование юридического лица или индивидуального предпринимателя</t>
  </si>
  <si>
    <t>Количество, особей</t>
  </si>
  <si>
    <t>Площадь вольера, га</t>
  </si>
  <si>
    <t>Разрешение на содержание и разведение охотничьих ресурсов в полувольных условиях и искусственно созданной среде обитания</t>
  </si>
  <si>
    <t>серия и номер</t>
  </si>
  <si>
    <t>срок действия, до</t>
  </si>
  <si>
    <t xml:space="preserve"> о регулировании численности охотничьих ресурсов</t>
  </si>
  <si>
    <t>Причины регулирования численности</t>
  </si>
  <si>
    <t>Реквизиты решения органа исполнительной власти субъекта Российской Федерации (дата, номер, наименование органа, принявшего решение о регулировании численности)</t>
  </si>
  <si>
    <t>Количество добытых, особей</t>
  </si>
  <si>
    <t>Сроки проведения мероприятий</t>
  </si>
  <si>
    <t xml:space="preserve"> о введении ограничений на использование охотничьих ресурсов</t>
  </si>
  <si>
    <t>Форма 5.3 (ВО)</t>
  </si>
  <si>
    <t>Форма 5.2 (РЧ)</t>
  </si>
  <si>
    <t>Вид ограничений</t>
  </si>
  <si>
    <t>Основание для введения ограничений</t>
  </si>
  <si>
    <t>Сроки</t>
  </si>
  <si>
    <t>Название и реквизиты документа</t>
  </si>
  <si>
    <t>Дата согласования с уполномоченным федеральным органом исполнительной власти</t>
  </si>
  <si>
    <t xml:space="preserve"> об оказываемых услугах в сфере охотничьего хозяйства</t>
  </si>
  <si>
    <t>Наименование юридического лица, индивидуального предпринимателя</t>
  </si>
  <si>
    <t>Код вида оказываемых услуг*</t>
  </si>
  <si>
    <t>Иные услуги в сфере охотничьего хозяйства</t>
  </si>
  <si>
    <t>Всего оказано услуг на сумму, тыс. руб.</t>
  </si>
  <si>
    <t>Форма 6.1 (ОУХ)</t>
  </si>
  <si>
    <t>Документированная информация об охотниках</t>
  </si>
  <si>
    <t>Форма 7.1 (ОХ)</t>
  </si>
  <si>
    <t>Фамилия, имя, отчество (при наличии)</t>
  </si>
  <si>
    <t>Дата рождения</t>
  </si>
  <si>
    <t>Место рождения</t>
  </si>
  <si>
    <t>Почтовый адрес</t>
  </si>
  <si>
    <t>Номер контактного телефона</t>
  </si>
  <si>
    <t>Адрес электронной почты</t>
  </si>
  <si>
    <t>Основной документ, удостоверяющий личность</t>
  </si>
  <si>
    <t>кем выдан</t>
  </si>
  <si>
    <t>Место постоянной регистрации</t>
  </si>
  <si>
    <t>Сведения о юридическом лице / индивидуальном предпринимателе, работником которого является охотник</t>
  </si>
  <si>
    <t>Охотничий билет</t>
  </si>
  <si>
    <t>Аннулирование охотничьего билета</t>
  </si>
  <si>
    <t>Наименование или фамилия, имя, отчество</t>
  </si>
  <si>
    <t>(при наличии)</t>
  </si>
  <si>
    <t>почтовый адрес и адрес электронной почты</t>
  </si>
  <si>
    <t>серия</t>
  </si>
  <si>
    <t>номер</t>
  </si>
  <si>
    <t>дата</t>
  </si>
  <si>
    <t>основание</t>
  </si>
  <si>
    <t>Продолжение формы 7.1 (ОХ)</t>
  </si>
  <si>
    <t>Информация о выданных охотничьих билетах единого федерального образца</t>
  </si>
  <si>
    <t>Количество действующих охотничьих билетов (количество охотников), ед.</t>
  </si>
  <si>
    <t>Количество выданных охотничьих билетов за отчетный год, ед.</t>
  </si>
  <si>
    <t>Количество аннулированных охотничьих билетов за отчетный год, ед.</t>
  </si>
  <si>
    <t xml:space="preserve"> об осуществлении охоты с участием иностранных граждан</t>
  </si>
  <si>
    <t>Название страны, гражданином которой является иностранный охотник (охотники)</t>
  </si>
  <si>
    <t>Количество охотников, чел.</t>
  </si>
  <si>
    <t>Вид (виды) охотничьих ресурсов, добытых иностранными охотниками</t>
  </si>
  <si>
    <t>* Строка "Итого по субъекту Российской Федерации" заполняется только в столбце 3</t>
  </si>
  <si>
    <t xml:space="preserve"> о добыче охотничьих ресурсов при осуществлении охоты в целях научно-исследовательской, образовательной деятельности</t>
  </si>
  <si>
    <t>Наименование получателя разрешения на добычу охотничьих ресурсов(научная, образовательная организации)</t>
  </si>
  <si>
    <t>Наименование охотничьих угодий или иных территорий, в которых осуществляется охота</t>
  </si>
  <si>
    <t>Фактически добыто, особей</t>
  </si>
  <si>
    <t>в научно-исследовательских целях</t>
  </si>
  <si>
    <t>в образовательных целях</t>
  </si>
  <si>
    <t>Форма 8.2 (Д-НИО)</t>
  </si>
  <si>
    <t xml:space="preserve"> о выявленных случаях нападения охотничьих ресурсов</t>
  </si>
  <si>
    <t>Форма 8.3 (НОР)</t>
  </si>
  <si>
    <t>Количество случаев нападения охотничьих ресурсов, ед.</t>
  </si>
  <si>
    <t>на человека</t>
  </si>
  <si>
    <t>на сельскохозяйственных животных</t>
  </si>
  <si>
    <t>со смертельным исходом</t>
  </si>
  <si>
    <t>с нанесением травм</t>
  </si>
  <si>
    <t>с</t>
  </si>
  <si>
    <t>нанесением ущерба</t>
  </si>
  <si>
    <t>без нанесения ущерба</t>
  </si>
  <si>
    <t>сумма ущерба, руб.</t>
  </si>
  <si>
    <t xml:space="preserve"> о нарушениях техники безопасности и несчастных случаях при осуществлении охоты</t>
  </si>
  <si>
    <t>Нарушения техники безопасности и несчастные случаи при осуществлении охоты, ед.</t>
  </si>
  <si>
    <t>Возбуждено дел, ед.</t>
  </si>
  <si>
    <t>общее количество случаев</t>
  </si>
  <si>
    <t>из них:</t>
  </si>
  <si>
    <t>административных</t>
  </si>
  <si>
    <t>уголовных</t>
  </si>
  <si>
    <t>с тяжкими телесными повреждениями</t>
  </si>
  <si>
    <t>Форма 8.4 (НТБ)</t>
  </si>
  <si>
    <t xml:space="preserve"> о возмещении вреда, причиненного охотничьим ресурсам</t>
  </si>
  <si>
    <t>Форма 8.5 (ВВ)</t>
  </si>
  <si>
    <t>Вид охотничьего ресурса</t>
  </si>
  <si>
    <t>Возмещено за вред, причиненный охотничьим ресурсам, тыс. руб. *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</si>
  <si>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</si>
  <si>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</si>
  <si>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</si>
  <si>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</si>
  <si>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</si>
  <si>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</si>
  <si>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</si>
  <si>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</si>
  <si>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</si>
  <si>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</si>
  <si>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</si>
  <si>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</si>
  <si>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Бугульминский</t>
  </si>
  <si>
    <t>Буинский</t>
  </si>
  <si>
    <t>Верхне-Услонский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</si>
  <si>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</si>
  <si>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</si>
  <si>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</si>
  <si>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</si>
  <si>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</si>
  <si>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</si>
  <si>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</si>
  <si>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</si>
  <si>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</si>
  <si>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</si>
  <si>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</si>
  <si>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</si>
  <si>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</si>
  <si>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</si>
  <si>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</si>
  <si>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</si>
  <si>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</si>
  <si>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</si>
  <si>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</si>
  <si>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</si>
  <si>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</si>
  <si>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</si>
  <si>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</si>
  <si>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Тукаевский</t>
  </si>
  <si>
    <t>Тюлячинский</t>
  </si>
  <si>
    <t>Черемшанский</t>
  </si>
  <si>
    <t>Чистопольский</t>
  </si>
  <si>
    <t>Ютазинский</t>
  </si>
  <si>
    <t>Форма 8.1 (ИО)</t>
  </si>
  <si>
    <t>о.х. "Егерь"</t>
  </si>
  <si>
    <t xml:space="preserve">31.03.2010 г. </t>
  </si>
  <si>
    <t xml:space="preserve">17.05.2007 г. </t>
  </si>
  <si>
    <t>25 лет</t>
  </si>
  <si>
    <t>30.03.2035 г.</t>
  </si>
  <si>
    <t>о.х. "Радуга"</t>
  </si>
  <si>
    <t>ИНН 1649011504  04.04.2005 г.</t>
  </si>
  <si>
    <t>ИНН 1659063950 26.04.2006 г.</t>
  </si>
  <si>
    <t>49 лет</t>
  </si>
  <si>
    <t>21.10.2013 г.</t>
  </si>
  <si>
    <t>20.10.2062 г.</t>
  </si>
  <si>
    <t>17.10.2062 г.</t>
  </si>
  <si>
    <t>29.08.2011 г.</t>
  </si>
  <si>
    <t>09.06.2005 г.</t>
  </si>
  <si>
    <t>30 лет</t>
  </si>
  <si>
    <t xml:space="preserve">13.01.2010 г. </t>
  </si>
  <si>
    <t>ООО "Кайбицкий охотничий клуб"</t>
  </si>
  <si>
    <t>ИНН 1610002314 09.12.2004 г.</t>
  </si>
  <si>
    <t>29.12.2011 г.</t>
  </si>
  <si>
    <t>ИНН 1609008047 23.07.2003 г.</t>
  </si>
  <si>
    <t>06.05.2009 г.</t>
  </si>
  <si>
    <t>05.05.2059 г.</t>
  </si>
  <si>
    <t>423800, г.Набережные Челны, ул. Раскольникова д. 79., офис 4а</t>
  </si>
  <si>
    <t>ООО ПКФ "Полюс"</t>
  </si>
  <si>
    <t>21.04.2009 г.</t>
  </si>
  <si>
    <t>20.04.2034 г.</t>
  </si>
  <si>
    <t>14.07.2011 г.</t>
  </si>
  <si>
    <t>13.07.2060 г.</t>
  </si>
  <si>
    <t>423450, РТ, г.Альметьевск, ул. Базовая д.9, 88553-450786, E-mail: suraev_vladimir@mail.ru</t>
  </si>
  <si>
    <t>30.03.2010 г.</t>
  </si>
  <si>
    <t>30.03.2059 г.</t>
  </si>
  <si>
    <t>ООО "Ласка"</t>
  </si>
  <si>
    <t>18.10.2013 г.</t>
  </si>
  <si>
    <t>24.10.2012 г.</t>
  </si>
  <si>
    <t>23.10.2061 г.</t>
  </si>
  <si>
    <t>18.09.2012 г.</t>
  </si>
  <si>
    <t>50 лет</t>
  </si>
  <si>
    <t>17.09.2061 г.</t>
  </si>
  <si>
    <t>20.02.2014 г.</t>
  </si>
  <si>
    <t>НКО Фонд "Лебяжье"</t>
  </si>
  <si>
    <t>16.09.2005 г.</t>
  </si>
  <si>
    <t>25.09.2014 г.</t>
  </si>
  <si>
    <t>Тукаевская РООО и Р</t>
  </si>
  <si>
    <t>ОГО ФСО "Динамо"</t>
  </si>
  <si>
    <t xml:space="preserve">Наименование субъекта Российской Федерации: </t>
  </si>
  <si>
    <t xml:space="preserve">Наименование органа исполнительной власти субъекта Российской Федерации:   </t>
  </si>
  <si>
    <t xml:space="preserve">Республика Татарстан </t>
  </si>
  <si>
    <t>№ п/п</t>
  </si>
  <si>
    <t>-</t>
  </si>
  <si>
    <t>о численности птиц, отнесённых к охотничьим ресурсам</t>
  </si>
  <si>
    <t xml:space="preserve">Документированная информация </t>
  </si>
  <si>
    <t>Наименование муниципального района</t>
  </si>
  <si>
    <t>Гага
 обыкновенная</t>
  </si>
  <si>
    <t>Республика Татарстан</t>
  </si>
  <si>
    <t>№ 
п/п</t>
  </si>
  <si>
    <t>Верхнеуслонский</t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</si>
  <si>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</si>
  <si>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</si>
  <si>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Косуля</t>
  </si>
  <si>
    <t>о добыче медведей</t>
  </si>
  <si>
    <r>
      <t xml:space="preserve">Наименование субъекта Российской Федерации: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</si>
  <si>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Утвержденный лимит добычи бурого медведя 0 особей.</t>
  </si>
  <si>
    <t xml:space="preserve">Медведь бурый занесён в Красную книгу Республики Татарстан </t>
  </si>
  <si>
    <t>Утвержденный лимит добычи белогрудого медведя 0 особей.</t>
  </si>
  <si>
    <t>* Определяется путем обработки предусмотренных разрешениями на добычу охотничьих ресурсов сведений о добытых 
охотничьих ресурсах и их количестве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</si>
  <si>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</si>
  <si>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ГБУ "Учебно-опытный Сабинский лесхоз"</t>
  </si>
  <si>
    <t>ГБУ "ЦВИТОС животного мира"</t>
  </si>
  <si>
    <t>НО Фонд "Лебяжье"</t>
  </si>
  <si>
    <t>ОАО "Алексеевскдорстрой"</t>
  </si>
  <si>
    <t xml:space="preserve">ОО "Охрана природы в РТ" </t>
  </si>
  <si>
    <t>ООО "Арскохотрыбхоз"</t>
  </si>
  <si>
    <t>ООО "Баиковская Роща"</t>
  </si>
  <si>
    <t>ООО "Белка"</t>
  </si>
  <si>
    <t>ООО "Вепрь"</t>
  </si>
  <si>
    <t>ООО "Вятский берег"</t>
  </si>
  <si>
    <t>ООО "Глухарь"</t>
  </si>
  <si>
    <t>ООО "Егерь"</t>
  </si>
  <si>
    <t>ООО "Забава"</t>
  </si>
  <si>
    <t>ООО "Игимский бор"</t>
  </si>
  <si>
    <t>ООО "Камский берег"</t>
  </si>
  <si>
    <t>ООО "Камское раздолье"</t>
  </si>
  <si>
    <t>ООО "Кедр"</t>
  </si>
  <si>
    <t>ООО "Красное озеро"</t>
  </si>
  <si>
    <t>ООО "КФХ "Дикая Ферма"</t>
  </si>
  <si>
    <t>ООО "Охотник"</t>
  </si>
  <si>
    <t>ООО "Охотничий клуб "Северный"</t>
  </si>
  <si>
    <t>ООО "Охотничьи традиции"</t>
  </si>
  <si>
    <t>ООО "Охрана приоды "Ак Барс"</t>
  </si>
  <si>
    <t>ООО "Переправа"</t>
  </si>
  <si>
    <t>ООО "Регион"</t>
  </si>
  <si>
    <t>ООО "Рысь"</t>
  </si>
  <si>
    <t>ООО "Свиногорье"</t>
  </si>
  <si>
    <t>ООО "Сельхозтехника"</t>
  </si>
  <si>
    <t>ООО "Урман К"</t>
  </si>
  <si>
    <t>ООО "Юкя"</t>
  </si>
  <si>
    <t>ООО "Беляк"</t>
  </si>
  <si>
    <t>о.х. "Челнинское"</t>
  </si>
  <si>
    <t>о.х. "Беркут"</t>
  </si>
  <si>
    <t>о.х. "Охотник"</t>
  </si>
  <si>
    <t>о.х. "Баиковская роща"</t>
  </si>
  <si>
    <t>о.х. "Рысь"</t>
  </si>
  <si>
    <t>о.х. "Барс"</t>
  </si>
  <si>
    <t>о.х. "Забава"</t>
  </si>
  <si>
    <t>о.х. "Берсут"</t>
  </si>
  <si>
    <t>о.х. "Камское раздолье"</t>
  </si>
  <si>
    <t>о.х. "Красновидово"</t>
  </si>
  <si>
    <t>о.х. "Глухарь"</t>
  </si>
  <si>
    <t>о.х. "Охотничьи традиции"</t>
  </si>
  <si>
    <t>о.х. "Юкя"</t>
  </si>
  <si>
    <t>о.х. "Урахчинское"</t>
  </si>
  <si>
    <t>о.х. "Фазан"</t>
  </si>
  <si>
    <r>
      <t xml:space="preserve">Наименование субъекта Российской Федерации:          </t>
    </r>
    <r>
      <rPr>
        <b/>
        <sz val="10"/>
        <color theme="1"/>
        <rFont val="Times New Roman"/>
        <family val="1"/>
        <charset val="204"/>
      </rPr>
      <t xml:space="preserve">  Республика Татарстан 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</si>
  <si>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Вальдшнеп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</si>
  <si>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Тетерев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</si>
  <si>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Кряква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</si>
  <si>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Гуменник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</si>
  <si>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Гусь серый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</si>
  <si>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Гусь белолобый</t>
    </r>
  </si>
  <si>
    <t>№ п\п</t>
  </si>
  <si>
    <r>
      <t xml:space="preserve">Наименование субъекта Российской Федерации:            </t>
    </r>
    <r>
      <rPr>
        <b/>
        <sz val="10"/>
        <color theme="1"/>
        <rFont val="Times New Roman"/>
        <family val="1"/>
        <charset val="204"/>
      </rPr>
      <t xml:space="preserve">Республика Татарстан </t>
    </r>
  </si>
  <si>
    <t>не выявлено</t>
  </si>
  <si>
    <r>
      <t xml:space="preserve">Наименование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</si>
  <si>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не проводилась</t>
  </si>
  <si>
    <t>* Форма 4.1. (ДК) заполняется в отношении всех видов копытных животных, отнесенных к охотничьим ресурсам, добыча которых осуществляется на территории 
субъекта Российской Федерации</t>
  </si>
  <si>
    <t>422062, РТ, Сабинский р-н, п.Лесхоз, ул.Кукморская, 2а, Sab-les@mail.ru</t>
  </si>
  <si>
    <t>420202, РТ, г.Казань, ул.Горького 8/9, а/а 32, т. 8432216913, zao.omara@yandex.ru</t>
  </si>
  <si>
    <t>Серия 16 №0000024</t>
  </si>
  <si>
    <t xml:space="preserve"> 31.03.2010 г. </t>
  </si>
  <si>
    <t>22.10.2007 г.</t>
  </si>
  <si>
    <t>21.10.2056 г.</t>
  </si>
  <si>
    <t>по 30.03.2059 г.</t>
  </si>
  <si>
    <t>21.05.2009 г.</t>
  </si>
  <si>
    <t>20.05.2034 г.</t>
  </si>
  <si>
    <t>31.03.2010г.</t>
  </si>
  <si>
    <t>Серия 16 №0000031</t>
  </si>
  <si>
    <t>23.04.2009 г.</t>
  </si>
  <si>
    <t>22.04.2034 г.</t>
  </si>
  <si>
    <t>Серия 16 №0000010</t>
  </si>
  <si>
    <t>ООО "Красновидово"</t>
  </si>
  <si>
    <t>Серия 16 №0000009</t>
  </si>
  <si>
    <t>05.05.2009 г.</t>
  </si>
  <si>
    <t>04.05.2058 г.</t>
  </si>
  <si>
    <t>15.09.2009 г.</t>
  </si>
  <si>
    <t>14.09.2058 г.</t>
  </si>
  <si>
    <t>12.11.2058 г.</t>
  </si>
  <si>
    <t>Серия ХХ №6247</t>
  </si>
  <si>
    <t>02.12.2003 г.</t>
  </si>
  <si>
    <t>Серия ХХ №7157</t>
  </si>
  <si>
    <t>Серия 16 №0000008</t>
  </si>
  <si>
    <t>02.06.2009г.</t>
  </si>
  <si>
    <t>№ 47</t>
  </si>
  <si>
    <t xml:space="preserve">09.10.2013 г. </t>
  </si>
  <si>
    <t>02.11.2012 г.</t>
  </si>
  <si>
    <t>01.11.2061 г.</t>
  </si>
  <si>
    <t>28.08.2060 г.</t>
  </si>
  <si>
    <t>19.06.2012 г.</t>
  </si>
  <si>
    <t>21.01.2013 г.</t>
  </si>
  <si>
    <t>20.01.2062 г.</t>
  </si>
  <si>
    <t>№ 53</t>
  </si>
  <si>
    <t>17.10.2013 г.</t>
  </si>
  <si>
    <t>08.11.2013 г.</t>
  </si>
  <si>
    <t>ИНН 1655248283 09.07.2012 г.</t>
  </si>
  <si>
    <t>423700 Мензелинск, Изыскателей 1/49, т. 88555534451 lebedmenzel@mail.ru</t>
  </si>
  <si>
    <t>ИНН 1605003859 10.06.2003 г.</t>
  </si>
  <si>
    <t>ПАО "Нижнекамскнефтехим"</t>
  </si>
  <si>
    <t>08.06.2035 г.</t>
  </si>
  <si>
    <t>15.09.2030 г.</t>
  </si>
  <si>
    <t>Серия 16 №0000006</t>
  </si>
  <si>
    <t>Серия 16 №0000001</t>
  </si>
  <si>
    <t xml:space="preserve">Серия ХХ №7156 </t>
  </si>
  <si>
    <t>Серия ХХ № 7158</t>
  </si>
  <si>
    <t>ИНН 1650139509 12.04.2006 г.</t>
  </si>
  <si>
    <t>ИНН 1622004355 21.02.2005 г.</t>
  </si>
  <si>
    <t>14.07.2058 г.</t>
  </si>
  <si>
    <t>15.07.2009 г.</t>
  </si>
  <si>
    <t>ИНН 1616024184 27.06.2013 г.</t>
  </si>
  <si>
    <t>16.05.2032 г.</t>
  </si>
  <si>
    <t>Серия О №0001913</t>
  </si>
  <si>
    <t>08.02.2059 г.</t>
  </si>
  <si>
    <t>ИНН 1628010073 29.04.2014 г.</t>
  </si>
  <si>
    <t>09.02.2010 г.</t>
  </si>
  <si>
    <t>ИНН 1621003503 31.07.09 г.</t>
  </si>
  <si>
    <t>12.01.2059 г.</t>
  </si>
  <si>
    <t>Серия 16 №0000020</t>
  </si>
  <si>
    <t>08.10.2009 г.</t>
  </si>
  <si>
    <t>07.10.2034 г.</t>
  </si>
  <si>
    <t>ИНН 1628005531 11.07.2003 г.</t>
  </si>
  <si>
    <t>ИНН 1650261322 03.04.2013 г.</t>
  </si>
  <si>
    <t>30.06.2009 г.</t>
  </si>
  <si>
    <t>29.06.2058 г.</t>
  </si>
  <si>
    <t>ИНН 1644048500 15.04.2008 г.</t>
  </si>
  <si>
    <t>Серия 16 №0000027</t>
  </si>
  <si>
    <t>Серия 16 №0000013</t>
  </si>
  <si>
    <t>Серия 16 №0000018</t>
  </si>
  <si>
    <t>ИНН 1616024280 12.08.2013 г.</t>
  </si>
  <si>
    <t>ИНН 1629004682 06.08.2009 г.</t>
  </si>
  <si>
    <t>35 лет</t>
  </si>
  <si>
    <t>01.12.2028 г.</t>
  </si>
  <si>
    <t xml:space="preserve">ИНН 1646026982 17.02.2010г. </t>
  </si>
  <si>
    <t>Серия 16 №0000026</t>
  </si>
  <si>
    <t>Серия 16 №0000030</t>
  </si>
  <si>
    <t xml:space="preserve">Серия 16 №000002 </t>
  </si>
  <si>
    <t>Серия 16 №0000004</t>
  </si>
  <si>
    <t>ИНН 1645028592 30.04.13 г.</t>
  </si>
  <si>
    <t>01.06.2058 г.</t>
  </si>
  <si>
    <t>Серия ХХ №7160</t>
  </si>
  <si>
    <t>01.11.2030 г.</t>
  </si>
  <si>
    <t>31.10.2005 г.</t>
  </si>
  <si>
    <t>02.06.2009 г.</t>
  </si>
  <si>
    <t>08.10.2062 г.</t>
  </si>
  <si>
    <t>№ 40</t>
  </si>
  <si>
    <t>№ 48</t>
  </si>
  <si>
    <t>№ 41</t>
  </si>
  <si>
    <t>15.10.2062 г.</t>
  </si>
  <si>
    <t>№ 3</t>
  </si>
  <si>
    <t>№ 12</t>
  </si>
  <si>
    <t>№ 8</t>
  </si>
  <si>
    <t>№ 60</t>
  </si>
  <si>
    <t>09.06.2015 г.</t>
  </si>
  <si>
    <t>08.06.2064 г.</t>
  </si>
  <si>
    <t>№ 7</t>
  </si>
  <si>
    <t>№ 1</t>
  </si>
  <si>
    <t>№ 56/1</t>
  </si>
  <si>
    <t>27.11.2014 г.</t>
  </si>
  <si>
    <t>26.11.2063 г.</t>
  </si>
  <si>
    <t>09.02.2060 г.</t>
  </si>
  <si>
    <t>№ 57</t>
  </si>
  <si>
    <t>22.01.2015 г.</t>
  </si>
  <si>
    <t>21.01.2064 г.</t>
  </si>
  <si>
    <t>№ 42</t>
  </si>
  <si>
    <t>11.09.2061 г.</t>
  </si>
  <si>
    <t>№ 50</t>
  </si>
  <si>
    <t>№ 61</t>
  </si>
  <si>
    <t>23.06.2015 г.</t>
  </si>
  <si>
    <t>22.06.2064 г.</t>
  </si>
  <si>
    <t>№ 5</t>
  </si>
  <si>
    <t>28.12.2060 г.</t>
  </si>
  <si>
    <t>№ 4</t>
  </si>
  <si>
    <t>28.11.2011 г.</t>
  </si>
  <si>
    <t>27.10.2060 г.</t>
  </si>
  <si>
    <t>№ 2</t>
  </si>
  <si>
    <t>№ 49</t>
  </si>
  <si>
    <t>№ 55</t>
  </si>
  <si>
    <t>24.09.2063 г.</t>
  </si>
  <si>
    <t>№ 15</t>
  </si>
  <si>
    <t>08.10.2061 г.</t>
  </si>
  <si>
    <t>№ 46</t>
  </si>
  <si>
    <t>17.08.2013 г.</t>
  </si>
  <si>
    <t xml:space="preserve">16.08.2062 г. </t>
  </si>
  <si>
    <t>№ 59</t>
  </si>
  <si>
    <t>09.10.2012 г.</t>
  </si>
  <si>
    <t>12.02.2015 г.</t>
  </si>
  <si>
    <t>11.02.2064 г.</t>
  </si>
  <si>
    <t>№ 52</t>
  </si>
  <si>
    <t>07.11.2062 г.</t>
  </si>
  <si>
    <t>№ 43</t>
  </si>
  <si>
    <t>04.02.2013 г.</t>
  </si>
  <si>
    <t>03.02.2062 г.</t>
  </si>
  <si>
    <t>№ 51</t>
  </si>
  <si>
    <t>№ 44</t>
  </si>
  <si>
    <t xml:space="preserve">31.05.2013 г. </t>
  </si>
  <si>
    <t>30.05.2062 г.</t>
  </si>
  <si>
    <t>№ 45</t>
  </si>
  <si>
    <t>08.07.2013 г.</t>
  </si>
  <si>
    <t>07.07.2062 г.</t>
  </si>
  <si>
    <t>№ 54</t>
  </si>
  <si>
    <t>27.02.2063 г.</t>
  </si>
  <si>
    <t>№ 58</t>
  </si>
  <si>
    <t>10.02.2015 г.</t>
  </si>
  <si>
    <t>09.02.2064 г.</t>
  </si>
  <si>
    <t>№ 62</t>
  </si>
  <si>
    <t>25.06.2015 г.</t>
  </si>
  <si>
    <t>24.06.2064 г.</t>
  </si>
  <si>
    <t>№ 63</t>
  </si>
  <si>
    <t>01.07.2015 г.</t>
  </si>
  <si>
    <t>30.06.2064 г.</t>
  </si>
  <si>
    <t>№ 64</t>
  </si>
  <si>
    <t>02.07.2064 г.</t>
  </si>
  <si>
    <t>№ 6</t>
  </si>
  <si>
    <t>24.05.2012 г.</t>
  </si>
  <si>
    <t>23.05.2061 г.</t>
  </si>
  <si>
    <t>№ 9</t>
  </si>
  <si>
    <t>12.09.2012 г.</t>
  </si>
  <si>
    <t>№ 10</t>
  </si>
  <si>
    <t>№ 11</t>
  </si>
  <si>
    <t>№ 13</t>
  </si>
  <si>
    <t>27.09.2012 г.</t>
  </si>
  <si>
    <t>26.09.2061 г.</t>
  </si>
  <si>
    <t>№ 14</t>
  </si>
  <si>
    <t>№ 16</t>
  </si>
  <si>
    <t>04.10.2012 г.</t>
  </si>
  <si>
    <t>03.10.2061 г.</t>
  </si>
  <si>
    <t>№ 17</t>
  </si>
  <si>
    <t>№ 18</t>
  </si>
  <si>
    <t>№ 19</t>
  </si>
  <si>
    <t>№ 20</t>
  </si>
  <si>
    <t>№ 21</t>
  </si>
  <si>
    <t>№ 22</t>
  </si>
  <si>
    <t>23.10.2012 г.</t>
  </si>
  <si>
    <t>22.10.2061 г.</t>
  </si>
  <si>
    <t>№ 23</t>
  </si>
  <si>
    <t>№ 24</t>
  </si>
  <si>
    <t>№ 25</t>
  </si>
  <si>
    <t>№ 26</t>
  </si>
  <si>
    <t xml:space="preserve"> № 27</t>
  </si>
  <si>
    <t>№ 28</t>
  </si>
  <si>
    <t>№ 29</t>
  </si>
  <si>
    <t>№ 30</t>
  </si>
  <si>
    <t>№ 31</t>
  </si>
  <si>
    <t>№ 32</t>
  </si>
  <si>
    <t>№ 33</t>
  </si>
  <si>
    <t>№ 34</t>
  </si>
  <si>
    <t>№ 35</t>
  </si>
  <si>
    <t>№ 36</t>
  </si>
  <si>
    <t>№ 37</t>
  </si>
  <si>
    <t>№ 38</t>
  </si>
  <si>
    <t>№ 39</t>
  </si>
  <si>
    <t>Решение суда</t>
  </si>
  <si>
    <t>Глухарь</t>
  </si>
  <si>
    <t>Сокращение численности</t>
  </si>
  <si>
    <r>
      <t xml:space="preserve">Наименование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Республика Татарстан </t>
    </r>
  </si>
  <si>
    <t>лисица</t>
  </si>
  <si>
    <t>волк</t>
  </si>
  <si>
    <t>Угроза возникновения и распростравнения бешенства</t>
  </si>
  <si>
    <t>Зайцы</t>
  </si>
  <si>
    <t>(подпись)</t>
  </si>
  <si>
    <t>(должность)</t>
  </si>
  <si>
    <t xml:space="preserve">    (843) 211 70 78    </t>
  </si>
  <si>
    <t xml:space="preserve">      (номер контактного телефона)</t>
  </si>
  <si>
    <t xml:space="preserve">    (дата составления документа)</t>
  </si>
  <si>
    <t xml:space="preserve">     (Ф.И.О.)</t>
  </si>
  <si>
    <t xml:space="preserve">                         о количестве видов охотничьих ресурсов, обитающих на территории субъекта Российской Федерации</t>
  </si>
  <si>
    <r>
      <t xml:space="preserve">Наименование субъекта Российской Федерации:    </t>
    </r>
    <r>
      <rPr>
        <b/>
        <sz val="10"/>
        <color theme="1"/>
        <rFont val="Times New Roman"/>
        <family val="1"/>
        <charset val="204"/>
      </rPr>
      <t>Республика Татарстан</t>
    </r>
  </si>
  <si>
    <t xml:space="preserve">     (подпись)</t>
  </si>
  <si>
    <t xml:space="preserve">                                    (должность)</t>
  </si>
  <si>
    <t xml:space="preserve">                                       (Ф.И.О.)</t>
  </si>
  <si>
    <t xml:space="preserve">           (843) 211 70 78    </t>
  </si>
  <si>
    <t>АО "Мосты РТ"</t>
  </si>
  <si>
    <t>ООО Агрофирма "Омара"</t>
  </si>
  <si>
    <t>ИП Ахметянов Р.Г.</t>
  </si>
  <si>
    <t>ИП Гайнуллин Р.Р.</t>
  </si>
  <si>
    <t>ИП Максимов Ю.К.</t>
  </si>
  <si>
    <t>ИП Исли А.Н.</t>
  </si>
  <si>
    <t>АО "Татнефтепром-Зюзеевнефть"</t>
  </si>
  <si>
    <t>МОО "ОО и Р Верхнеуслонского района"</t>
  </si>
  <si>
    <t>МОО "ОО и Р" Аксубаевского мунициапального района</t>
  </si>
  <si>
    <t>ИНН 1603000620   10.12.2012 г.</t>
  </si>
  <si>
    <t>ВОО Казанского гарнизона При ВО</t>
  </si>
  <si>
    <t>ИНН 1655015458 08.04.2011 г.</t>
  </si>
  <si>
    <t>ГБПОУ "ЛЛТК"</t>
  </si>
  <si>
    <t>ИНН 1623000226 19.01.1994 г.</t>
  </si>
  <si>
    <t>Заинская РООО и Р</t>
  </si>
  <si>
    <t>ИНН 1647004702 25.09.2000 г.</t>
  </si>
  <si>
    <t>ИНН 164700146973 09.09.1999 г.</t>
  </si>
  <si>
    <t>ИНН 164700545946 14.04.2006 г.</t>
  </si>
  <si>
    <t>ИНН 164400098052 24.03.2014 г.</t>
  </si>
  <si>
    <t>ИНН 161700973713 06.12.2011 г.</t>
  </si>
  <si>
    <t>МОО "Камско-Устьинское охотничье хозяйство"</t>
  </si>
  <si>
    <t>ИНН 1622005599 03.08.2009 г.</t>
  </si>
  <si>
    <t>МОО ЛРРТ "Природа"</t>
  </si>
  <si>
    <t>ИНН 1628006119 06.05.2005 г.</t>
  </si>
  <si>
    <t>Некоммерческая организация "ФРП"</t>
  </si>
  <si>
    <t>ИНН 1644028769 17.09.2003 г.</t>
  </si>
  <si>
    <t>ПАО "КАМАЗ"</t>
  </si>
  <si>
    <t>ИНН 1660027353 16.04.1996 г.</t>
  </si>
  <si>
    <t xml:space="preserve">ИНН 1651000010 18.10.1993 г. </t>
  </si>
  <si>
    <t>ИНН 1632004033 15.02.1999 г.</t>
  </si>
  <si>
    <t>ИНН 1654006549 01.04.1994 г.</t>
  </si>
  <si>
    <t>Красноборское о.х.</t>
  </si>
  <si>
    <t>Заказник</t>
  </si>
  <si>
    <t>ООУ</t>
  </si>
  <si>
    <t>о.х. "Ласка"</t>
  </si>
  <si>
    <t>Апастовское о.х.</t>
  </si>
  <si>
    <t>Заказник  "Сурнарский"</t>
  </si>
  <si>
    <t xml:space="preserve">о.х. "Северное" </t>
  </si>
  <si>
    <t>Буинское о.х.</t>
  </si>
  <si>
    <t>Заказник "Лесной ключ"</t>
  </si>
  <si>
    <t xml:space="preserve"> Елабужский</t>
  </si>
  <si>
    <t>о.х. "Свиногорье"</t>
  </si>
  <si>
    <t>Свияжское о.х.</t>
  </si>
  <si>
    <t>о.х. "Омара"</t>
  </si>
  <si>
    <t>о.х. "Вятский Берег"</t>
  </si>
  <si>
    <t>о.х. "Лебяжье"</t>
  </si>
  <si>
    <t>Пестречинское о.х.</t>
  </si>
  <si>
    <t>Рыбно-Слободское о.х.</t>
  </si>
  <si>
    <t>о.х. "Камский Берег"</t>
  </si>
  <si>
    <t xml:space="preserve"> (подпись)</t>
  </si>
  <si>
    <t xml:space="preserve">(должность) </t>
  </si>
  <si>
    <t xml:space="preserve">                                      </t>
  </si>
  <si>
    <t xml:space="preserve"> (Ф.И.О.)</t>
  </si>
  <si>
    <t>ИНН 1615005421 01.09.2011 г.</t>
  </si>
  <si>
    <t>РОО РТ "СОРК "Берсут"</t>
  </si>
  <si>
    <t xml:space="preserve">ИНН 1626010960 01.08.2011 г. </t>
  </si>
  <si>
    <t>422980, РТ, г.Чистополь, ул.Бебеля 116а, ooo_belka@inbox.ru</t>
  </si>
  <si>
    <t>РТ, г.Арск, ул. Кирпичная д. 2, (84366) 32579, urnyak-ohothoz@yandex.ru</t>
  </si>
  <si>
    <t>ИНН 1652010910 01.09.2015 г.</t>
  </si>
  <si>
    <t>ИНН 1646023910 15.07.2008 г.</t>
  </si>
  <si>
    <t xml:space="preserve">ИНН 1661024387 24.03.2014 г. </t>
  </si>
  <si>
    <t>ИНН 1660136881 18.02.2010 г.</t>
  </si>
  <si>
    <t>ИНН 1634008080 12.11.2012 г.</t>
  </si>
  <si>
    <t>ИНН 1612007276 11.09.2009 г.</t>
  </si>
  <si>
    <t>ООО "Охотхозяйство "Радуга"</t>
  </si>
  <si>
    <t>ИНН 1660122215 20.08.2013 г.</t>
  </si>
  <si>
    <t>ИНН 1630005070 30.04.2015 г.</t>
  </si>
  <si>
    <t>1650164311 26.09.2008 г.</t>
  </si>
  <si>
    <t>423250 РТ, г. Лениногорск, ул.Куйбышева, д. 37, пом.1 а/я 72, v-linar@mail.ru</t>
  </si>
  <si>
    <t>423570, РТ, г.Нижнекамск, ул.Юности д. 9, кв.2, т. 8 (8555)424108, E-mail:karton-nk@bk.ru</t>
  </si>
  <si>
    <t>ИНН 1651003155 17.08.1994 г.</t>
  </si>
  <si>
    <t>ИНН 1650098203 16.01.2003 г.</t>
  </si>
  <si>
    <t>РОО "Охрана природы в Республике Татарстан - "Шушма"</t>
  </si>
  <si>
    <t>ИНН 1660163765 18.03.2013 г.</t>
  </si>
  <si>
    <t>РОО РТ "Теньковский охотничий клуб"</t>
  </si>
  <si>
    <t>ИНН 1659057096 14.04.2005 г.</t>
  </si>
  <si>
    <t>АО "Аэросервис"</t>
  </si>
  <si>
    <t>ИНН 1659034236 20.12.2005 г.</t>
  </si>
  <si>
    <t>ООО "Бахчасарайское о.хотничье хозяйство"</t>
  </si>
  <si>
    <t>ИНН 1650281689 11.03.2014 г.</t>
  </si>
  <si>
    <t>ИНН 1611290009 04.03.2014 г.</t>
  </si>
  <si>
    <t xml:space="preserve">РОО "ТАТОХОТРЫБОЛОВОБЩЕСТВО" </t>
  </si>
  <si>
    <t>ИНН 1604017420 14.10.2005 г.</t>
  </si>
  <si>
    <t>2 02 00</t>
  </si>
  <si>
    <t>1 23 00</t>
  </si>
  <si>
    <t>1 22 47</t>
  </si>
  <si>
    <t>1 22 67</t>
  </si>
  <si>
    <t>7 04 00</t>
  </si>
  <si>
    <t xml:space="preserve"> 5 01 02</t>
  </si>
  <si>
    <t>7 52 03</t>
  </si>
  <si>
    <t>№ 65</t>
  </si>
  <si>
    <t>29.12.2015 г.</t>
  </si>
  <si>
    <t>28.10.2064 г.</t>
  </si>
  <si>
    <t>29.05.2012 г.</t>
  </si>
  <si>
    <t>16.10.2013 г.</t>
  </si>
  <si>
    <t>10.02.2011 г.</t>
  </si>
  <si>
    <t>ООО "Химпром"</t>
  </si>
  <si>
    <t>РОО РТ "Теньковский охотклуб"</t>
  </si>
  <si>
    <t>Площадь закрепленных охотничьих угодий, тыс.га</t>
  </si>
  <si>
    <t>Внутрихозяйственное охотустройство</t>
  </si>
  <si>
    <t>год проведения</t>
  </si>
  <si>
    <t>% охвата территории</t>
  </si>
  <si>
    <t>Численность и штат работников, занятых в охотничьем хозяйстве</t>
  </si>
  <si>
    <t>охотоведы</t>
  </si>
  <si>
    <t>егеря</t>
  </si>
  <si>
    <t>производственные охотничьи инспектора</t>
  </si>
  <si>
    <t>охотники промысловые</t>
  </si>
  <si>
    <t>прочие работники</t>
  </si>
  <si>
    <t xml:space="preserve">                                                                                       (должность) </t>
  </si>
  <si>
    <t xml:space="preserve">                                                                                 </t>
  </si>
  <si>
    <t>** В соответствии с Общероссийским классификатором видов экономической деятельности, продукции и услуг</t>
  </si>
  <si>
    <t xml:space="preserve">                                                                 (Ф.И.О.)</t>
  </si>
  <si>
    <t>(Ф.И.О.)</t>
  </si>
  <si>
    <t>ООО "Бахчасарайское охотничье хозяйство"</t>
  </si>
  <si>
    <t>03.07.2015 г.</t>
  </si>
  <si>
    <t>28.02.2014 г.</t>
  </si>
  <si>
    <t>Серия 16 №0000023</t>
  </si>
  <si>
    <t>Серия 16 
№0001915</t>
  </si>
  <si>
    <t>Серия 16 №0000028</t>
  </si>
  <si>
    <t>Серия 16 №0000033</t>
  </si>
  <si>
    <t>Серия 16 №0000007</t>
  </si>
  <si>
    <t>Серия 16 №0000029</t>
  </si>
  <si>
    <t>Серия 16 №0000021</t>
  </si>
  <si>
    <t>Серия 16 №0000015</t>
  </si>
  <si>
    <t>Серия 16 №0000005</t>
  </si>
  <si>
    <t>Данный вид на территории Республики Татарстан не обитает</t>
  </si>
  <si>
    <t>* Форма 4.3. (ДПТ) заполняется в отношении всех видов птиц, отнесенных к охотничьим ресурсам, добыча которых существляется 
на территории субъекта Российской Федерации</t>
  </si>
  <si>
    <t>** Определяется путем обработки предусмотренных разрешениями на добычу охотничьих ресурсов сведений о добытых охотничьих ресурсах и их количестве ресурсах и их количестве</t>
  </si>
  <si>
    <t>Олень пятнистый</t>
  </si>
  <si>
    <t>Марал алтайский</t>
  </si>
  <si>
    <t>Фазан обыкновенный</t>
  </si>
  <si>
    <t>Все виды охотничьих ресурсов</t>
  </si>
  <si>
    <t>Бугульминский район</t>
  </si>
  <si>
    <t>Мамадышский район</t>
  </si>
  <si>
    <t>Вид птиц: Чирок-свистунок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</si>
  <si>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Чирок-трескунок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</si>
  <si>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Свиязь</t>
    </r>
  </si>
  <si>
    <t>о.х. "МОО К-Устьинское"</t>
  </si>
  <si>
    <t>о.х. "Дубрава"</t>
  </si>
  <si>
    <t>* Заполняется в отношении копытных животых и медведей</t>
  </si>
  <si>
    <t>29.03.2059 г.</t>
  </si>
  <si>
    <t>28.05.2061 г.</t>
  </si>
  <si>
    <t>19.02.2063 г.</t>
  </si>
  <si>
    <t>16.10.2062 г.</t>
  </si>
  <si>
    <t>о добыче волка</t>
  </si>
  <si>
    <t>…</t>
  </si>
  <si>
    <t>Добыто волков, особей</t>
  </si>
  <si>
    <t>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</si>
  <si>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t>Форма 4.5 (ДВ)</t>
  </si>
  <si>
    <t>1
эмбрион</t>
  </si>
  <si>
    <t>2
эмбриона</t>
  </si>
  <si>
    <t>3
эмбриона и более</t>
  </si>
  <si>
    <t xml:space="preserve"> о юридических лицах и индивидуальных предпринимателях, осуществляющих виды деятельности
 в сфере охотничьего хозяйства</t>
  </si>
  <si>
    <t xml:space="preserve">27.07.2029 г. </t>
  </si>
  <si>
    <t>№ 56</t>
  </si>
  <si>
    <t>12.11.2063 г.</t>
  </si>
  <si>
    <t>13.11.2014 г.</t>
  </si>
  <si>
    <t xml:space="preserve">                         (подпись)</t>
  </si>
  <si>
    <t>о.х. "Тарханы"</t>
  </si>
  <si>
    <t>01.70*</t>
  </si>
  <si>
    <t>2010-2013</t>
  </si>
  <si>
    <t>ООО "Тарханы"</t>
  </si>
  <si>
    <t>по состоянию на 31 июля 2017 года</t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</si>
  <si>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Глухарь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</si>
  <si>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Широконоска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</si>
  <si>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Нырки (без указания вида)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</si>
  <si>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Шилохвость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</si>
  <si>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Чернеть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</si>
  <si>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Лысуха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</si>
  <si>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Бекас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</si>
  <si>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Перепел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</si>
  <si>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Ворона серая</t>
    </r>
  </si>
  <si>
    <t>№ 66</t>
  </si>
  <si>
    <t>19.06.2065 г.</t>
  </si>
  <si>
    <t>Хорь sp.</t>
  </si>
  <si>
    <t>Гиус без указания вида</t>
  </si>
  <si>
    <t>Чомга</t>
  </si>
  <si>
    <t>Утки без указания вида</t>
  </si>
  <si>
    <t xml:space="preserve">Косуля сибирская </t>
  </si>
  <si>
    <t>о.х. "Красноборское"</t>
  </si>
  <si>
    <t>о.х. "Аксубаевское"</t>
  </si>
  <si>
    <t>о.х. "Актанышское"</t>
  </si>
  <si>
    <t>о.х. "Баганинское"</t>
  </si>
  <si>
    <t>о.х. "Южное"</t>
  </si>
  <si>
    <t>о.х. "Ямашское"</t>
  </si>
  <si>
    <t>о.х. "Урнякское"</t>
  </si>
  <si>
    <t>о.х. "Поповское"</t>
  </si>
  <si>
    <t>о.х. "Теньковское"</t>
  </si>
  <si>
    <t>о.х. "Шуманское"</t>
  </si>
  <si>
    <t>о.х. "Заинское"</t>
  </si>
  <si>
    <t>о.х. "Карамалинское"</t>
  </si>
  <si>
    <t>о.х. "Багряжское"</t>
  </si>
  <si>
    <t>о.х. "Кайбицкое"</t>
  </si>
  <si>
    <t>о.х. "Лубянское"</t>
  </si>
  <si>
    <t>о.х. "Волжско-Камское"</t>
  </si>
  <si>
    <t>о.х. "Никольское"</t>
  </si>
  <si>
    <t>о.х. "Янтыковское"</t>
  </si>
  <si>
    <t>о.х. "Албаевское"</t>
  </si>
  <si>
    <t>о.х. "Мензелинское"</t>
  </si>
  <si>
    <t>о.х. "Усинское"</t>
  </si>
  <si>
    <t>о.х. "Шешминское"</t>
  </si>
  <si>
    <t>о.х. "Шереметьевское"</t>
  </si>
  <si>
    <t>о.х. "Зюзеевское"</t>
  </si>
  <si>
    <t>о.х. "Волжское"</t>
  </si>
  <si>
    <t>о.х. "Бакчасарайское"</t>
  </si>
  <si>
    <t>ИТОГО по Республике Татарстан</t>
  </si>
  <si>
    <t>кабан</t>
  </si>
  <si>
    <t>В целях предотвращения африканской чумы свиней</t>
  </si>
  <si>
    <t>о.х. "Камско-Устьинское"</t>
  </si>
  <si>
    <t>о.х. "Кзыл-Юлское"</t>
  </si>
  <si>
    <t>лось</t>
  </si>
  <si>
    <t>рысь</t>
  </si>
  <si>
    <t>В целях предотвращения нанесения ущерба объектам животного мира</t>
  </si>
  <si>
    <t>Нижнекамский район</t>
  </si>
  <si>
    <t>Азнакаевский район</t>
  </si>
  <si>
    <t>Лениногорский район</t>
  </si>
  <si>
    <t>до 2018 года</t>
  </si>
  <si>
    <t>во всех государственных природных зоологических (охотничьих) заказниках регионального значения</t>
  </si>
  <si>
    <t>Пестречинский район</t>
  </si>
  <si>
    <t>27-ох</t>
  </si>
  <si>
    <t>28-ох</t>
  </si>
  <si>
    <t>13-ох</t>
  </si>
  <si>
    <t>36-ох</t>
  </si>
  <si>
    <t>12-ох</t>
  </si>
  <si>
    <t>32-ох</t>
  </si>
  <si>
    <t>33-ох</t>
  </si>
  <si>
    <t>04-ох</t>
  </si>
  <si>
    <t>35-ох</t>
  </si>
  <si>
    <t>11-ох</t>
  </si>
  <si>
    <t>07-ох</t>
  </si>
  <si>
    <t>15-ох</t>
  </si>
  <si>
    <t>02-ох</t>
  </si>
  <si>
    <t>25-ох</t>
  </si>
  <si>
    <t>24-ох</t>
  </si>
  <si>
    <t>19-ох</t>
  </si>
  <si>
    <t>14-ох</t>
  </si>
  <si>
    <t>31-ох</t>
  </si>
  <si>
    <t>22-ох</t>
  </si>
  <si>
    <t>10-ох</t>
  </si>
  <si>
    <t>06-ох</t>
  </si>
  <si>
    <t>17-ох</t>
  </si>
  <si>
    <t>30-ох</t>
  </si>
  <si>
    <t>34-ох</t>
  </si>
  <si>
    <t>09-ох</t>
  </si>
  <si>
    <t>01-ох</t>
  </si>
  <si>
    <t>19.09.2006 г.</t>
  </si>
  <si>
    <t>18.09.2031 г.</t>
  </si>
  <si>
    <t>Серия 16 №7161</t>
  </si>
  <si>
    <t>03-ох</t>
  </si>
  <si>
    <t>28.07.2005 г.</t>
  </si>
  <si>
    <t xml:space="preserve">13.11.2009 г. </t>
  </si>
  <si>
    <t>Тетерев</t>
  </si>
  <si>
    <t>Во всех охотничьих угодьях Республики Татарстан</t>
  </si>
  <si>
    <t xml:space="preserve">Запрет любительской и спортивной охоты </t>
  </si>
  <si>
    <t xml:space="preserve">Запрет любительской и спортивной охоты в отдельных охотничьих угодьях </t>
  </si>
  <si>
    <t xml:space="preserve">                      (должность) </t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</si>
  <si>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Лось</t>
    </r>
  </si>
  <si>
    <r>
      <t xml:space="preserve">Вид копытных животных: </t>
    </r>
    <r>
      <rPr>
        <u/>
        <sz val="10"/>
        <color theme="1"/>
        <rFont val="Times New Roman"/>
        <family val="1"/>
        <charset val="204"/>
      </rPr>
      <t>Косуля</t>
    </r>
  </si>
  <si>
    <t xml:space="preserve">                           (Ф.И.О.)                                                                       (подпись)</t>
  </si>
  <si>
    <t xml:space="preserve"> (Ф.И.О.)                                                           (подпись)</t>
  </si>
  <si>
    <t xml:space="preserve"> </t>
  </si>
  <si>
    <t xml:space="preserve">                                     (Ф.И.О.)                                                                   (подпись)</t>
  </si>
  <si>
    <t xml:space="preserve">Создание условий для успешного воспроизводства охотничьих ресурсов </t>
  </si>
  <si>
    <t>Форма 2.1(ОУ)</t>
  </si>
  <si>
    <t xml:space="preserve"> о видах, местоположении, границах, принадлежности и состоянии охотничьих угодий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</si>
  <si>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</si>
  <si>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</si>
  <si>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</si>
  <si>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</si>
  <si>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</si>
  <si>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не являющихся охотничьими угодьями</t>
  </si>
  <si>
    <t>тыс. га</t>
  </si>
  <si>
    <t>% от общей площади муниципального района</t>
  </si>
  <si>
    <t>% от обшей площади муниципального района</t>
  </si>
  <si>
    <t>г.Казань</t>
  </si>
  <si>
    <t>г.Набережные Челны</t>
  </si>
  <si>
    <t xml:space="preserve">                                         </t>
  </si>
  <si>
    <t xml:space="preserve">                                                        </t>
  </si>
  <si>
    <t xml:space="preserve">      (843) 211 70 78    </t>
  </si>
  <si>
    <t>Форма 4.2 (ДП)</t>
  </si>
  <si>
    <t xml:space="preserve"> о добыче пушных животных, отнесенных к охотничьим ресурсам, за исключением 
информации о добыче волка*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</si>
  <si>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Лисица</t>
    </r>
  </si>
  <si>
    <t>Утверждённый лимит добычи:____________особей**.</t>
  </si>
  <si>
    <t>Установленная квота добычи, особей**</t>
  </si>
  <si>
    <t>Итого:</t>
  </si>
  <si>
    <t xml:space="preserve">                                  (должность) </t>
  </si>
  <si>
    <t>* Форма 4.2. (ДП) заполняется в отношении всех видов пушных животных, отнесенных к охотничьим ресурсам, добыча которых осуществляется на территории субъекта Российской Федерации</t>
  </si>
  <si>
    <t>** Для видов пушных животных, добыча которых осуществляется в соответствии с лимитом их добычи и квотами добычи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</si>
  <si>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Заяц-русак</t>
    </r>
  </si>
  <si>
    <t xml:space="preserve">                                                       (подпись)</t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</si>
  <si>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Бобр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</si>
  <si>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Куница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</si>
  <si>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Корсак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</si>
  <si>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Барсук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</si>
  <si>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Енотовидная собака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</si>
  <si>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Ондатра</t>
    </r>
  </si>
  <si>
    <r>
      <t xml:space="preserve">Вид пушных животных: </t>
    </r>
    <r>
      <rPr>
        <u/>
        <sz val="10"/>
        <color theme="1"/>
        <rFont val="Times New Roman"/>
        <family val="1"/>
        <charset val="204"/>
      </rPr>
      <t>Сурок-байбак</t>
    </r>
  </si>
  <si>
    <t xml:space="preserve">                                         (подпись)</t>
  </si>
  <si>
    <t>по состоянию на 31 июля 2018 года</t>
  </si>
  <si>
    <t>ООО "Марал"</t>
  </si>
  <si>
    <t>№67</t>
  </si>
  <si>
    <t>№ 68</t>
  </si>
  <si>
    <t>АНО "Охотников и рыболовов Актанышского района РТ"</t>
  </si>
  <si>
    <t>№69</t>
  </si>
  <si>
    <t>№70</t>
  </si>
  <si>
    <t>№71</t>
  </si>
  <si>
    <t>№72</t>
  </si>
  <si>
    <t>№77</t>
  </si>
  <si>
    <t>№78</t>
  </si>
  <si>
    <t>№74</t>
  </si>
  <si>
    <t>№76</t>
  </si>
  <si>
    <t>№75</t>
  </si>
  <si>
    <t>№73</t>
  </si>
  <si>
    <r>
      <t>Утверждённый лимит добычи:__</t>
    </r>
    <r>
      <rPr>
        <u/>
        <sz val="10"/>
        <color theme="1"/>
        <rFont val="Times New Roman"/>
        <family val="1"/>
        <charset val="204"/>
      </rPr>
      <t>143</t>
    </r>
    <r>
      <rPr>
        <sz val="10"/>
        <color theme="1"/>
        <rFont val="Times New Roman"/>
        <family val="1"/>
        <charset val="204"/>
      </rPr>
      <t>____особь**.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</si>
  <si>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Гаршнеп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</si>
  <si>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Вяхирь</t>
    </r>
  </si>
  <si>
    <t>о.х."7 завода"</t>
  </si>
  <si>
    <t>о.х. "Азнакаевское"</t>
  </si>
  <si>
    <t>о.х. "Алькеевское"</t>
  </si>
  <si>
    <t>о.х. "Бутино-Шешминское"</t>
  </si>
  <si>
    <t>о.х. "Апастовское"</t>
  </si>
  <si>
    <t>о.х. "Арское"</t>
  </si>
  <si>
    <t>о.х."Атнинское"</t>
  </si>
  <si>
    <t>о.х."Поповское"</t>
  </si>
  <si>
    <t>о.х. "Балтасинское"</t>
  </si>
  <si>
    <t xml:space="preserve">заказник "Билярский"  </t>
  </si>
  <si>
    <t>о.х. "Бугульминское"</t>
  </si>
  <si>
    <t>о.х."Буинское"</t>
  </si>
  <si>
    <t>о.х. "Верхнеуслонское"</t>
  </si>
  <si>
    <t>о.х. "Елабужское"</t>
  </si>
  <si>
    <t>о.х. "Зеленодольское"</t>
  </si>
  <si>
    <t>о.х. "Мизиновское"</t>
  </si>
  <si>
    <t>о.х."Свияжское"</t>
  </si>
  <si>
    <t xml:space="preserve">о.х. "Барс" </t>
  </si>
  <si>
    <t>о.х. "Камско-Устьинское"(ООО "Вепрь")</t>
  </si>
  <si>
    <t>о.х. "Камско-Устьинское" (МОО К-Устьинское)</t>
  </si>
  <si>
    <t>о.х. "Кукморское"</t>
  </si>
  <si>
    <t>о.х. "Караишевское"</t>
  </si>
  <si>
    <t>о.х. "Вятское"</t>
  </si>
  <si>
    <t>о.х. "Менделеевское"</t>
  </si>
  <si>
    <t>о.х. "Новомензелинское"</t>
  </si>
  <si>
    <t>о.х. "Муслюмовское"</t>
  </si>
  <si>
    <t xml:space="preserve">о.х. "Ак Барс" </t>
  </si>
  <si>
    <t>о.х. "Сухаревское"</t>
  </si>
  <si>
    <t>о.х. "Тюрнясевское"</t>
  </si>
  <si>
    <t>о.х. "Рыбно-Слободское"</t>
  </si>
  <si>
    <t xml:space="preserve">заказник "Шумбутский" </t>
  </si>
  <si>
    <t xml:space="preserve">заказник "Мешинский" </t>
  </si>
  <si>
    <t>о.х. "Сармановское"</t>
  </si>
  <si>
    <t>о.х. "Куйбышевское"</t>
  </si>
  <si>
    <t xml:space="preserve">о.х. "Тетюшское" </t>
  </si>
  <si>
    <t>о.х. "Черемшанское"</t>
  </si>
  <si>
    <t>о.х. "Уруссинское"</t>
  </si>
  <si>
    <r>
      <t>Вид птиц: Ду</t>
    </r>
    <r>
      <rPr>
        <u/>
        <sz val="10"/>
        <color theme="1"/>
        <rFont val="Times New Roman"/>
        <family val="1"/>
        <charset val="204"/>
      </rPr>
      <t>пель</t>
    </r>
  </si>
  <si>
    <t>по состоянию на 31 декабря 2017 года</t>
  </si>
  <si>
    <t>Примечание:</t>
  </si>
  <si>
    <t>по состоянию на 31 августа 2018 г.</t>
  </si>
  <si>
    <t>по состоянию на 31 марта 2018 года</t>
  </si>
  <si>
    <t>по состоянию на 31 августа 2018 года</t>
  </si>
  <si>
    <t>Вид копытных животных: Кабан</t>
  </si>
  <si>
    <t>Утверждённый лимит добычи:  не лимитируется</t>
  </si>
  <si>
    <t>Приказ Управления по охране и использованию объектов животного мира Республики Татарстан от 23.11.2017 № 228-од</t>
  </si>
  <si>
    <t>РТ, г.Казань, ул. Мамадышский тракт, д.28</t>
  </si>
  <si>
    <t>ИНН 1657237054 от 12.05.2017</t>
  </si>
  <si>
    <t>07.11.2017 г.</t>
  </si>
  <si>
    <t>06.11.2066 г.</t>
  </si>
  <si>
    <t>23.11.2017 г.</t>
  </si>
  <si>
    <t>22.11.2066 г.</t>
  </si>
  <si>
    <t>13.06.2066 г.</t>
  </si>
  <si>
    <t>31.08.2066 г.</t>
  </si>
  <si>
    <t>01.11.2017 г.</t>
  </si>
  <si>
    <t>31.10.2066 г.</t>
  </si>
  <si>
    <t>03.11.2017 г.</t>
  </si>
  <si>
    <t>14.06.2017 г.</t>
  </si>
  <si>
    <t>02.11.2066 г.</t>
  </si>
  <si>
    <t>12.09.2017 г.</t>
  </si>
  <si>
    <t>11.09.2066 г.</t>
  </si>
  <si>
    <t>02.11.2017 г.</t>
  </si>
  <si>
    <t>01.11.2066 г.</t>
  </si>
  <si>
    <t>29.09.2017 г.</t>
  </si>
  <si>
    <t>28.09.2066 г.</t>
  </si>
  <si>
    <t xml:space="preserve">Заключение ох.соглашения в соответствии с ч.3 ст.71 Федерального закона от 24.07.2009  № 209-ФЗ </t>
  </si>
  <si>
    <t>19.06.2017 г.</t>
  </si>
  <si>
    <t>31.08.2017 г.</t>
  </si>
  <si>
    <t>01.09.2017 г.</t>
  </si>
  <si>
    <t>МОО "ОиР Алексеевского района"</t>
  </si>
  <si>
    <t>Утверждённый лимит добычи  54  особей, в том числе: взрослых   39   особей, до 1 года   15  особей**.</t>
  </si>
  <si>
    <t xml:space="preserve">о.х. Пестречинское </t>
  </si>
  <si>
    <t>Примечание: ООУ - общедоступные охотничьи угодья</t>
  </si>
  <si>
    <t>о.х."МОО ОиР Алексеевского района"</t>
  </si>
  <si>
    <t>о.х. "Кама-Исмагиловское"</t>
  </si>
  <si>
    <t>о.х. "Учебно-опытный Сабинский лесхоз"</t>
  </si>
  <si>
    <t>о.х. "Большекургузинское"</t>
  </si>
  <si>
    <t>о.х. "Краснооктябрьское"</t>
  </si>
  <si>
    <t>о.х. "Камско-Икское"</t>
  </si>
  <si>
    <t>о.х. "Урман"</t>
  </si>
  <si>
    <t xml:space="preserve"> по состоянию на 31 декабря 2017 года</t>
  </si>
  <si>
    <t>Свиязь обыкновенная</t>
  </si>
  <si>
    <t>Шилохвость обыкновенная</t>
  </si>
  <si>
    <t>Лебедь</t>
  </si>
  <si>
    <t xml:space="preserve">                                                                                    Документированная информация</t>
  </si>
  <si>
    <t xml:space="preserve">Государственный комитет Республики Татарстан по биологическим ресурсам </t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</si>
  <si>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</si>
  <si>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t>Утверждённый лимит добычи  527 особей, в том числе: взрослых 464 особи, до 1 года  63   особи**.</t>
  </si>
  <si>
    <t>Лицо, ответственное за заполнение формы:   ведущий консультант                    Миннегулова Роза Талгатовна              ____________________________________</t>
  </si>
  <si>
    <t>Лицо, ответственное за заполнение формы:      ведущий консультант                    Миннегулова Роза Талгатовна              ____________________________________</t>
  </si>
  <si>
    <t>Лицо, ответственное за заполнение формы:   ведущий консультант                    Миннегулова Роза Талгатовна              ________________________________</t>
  </si>
  <si>
    <t>Лицо, ответственное за заполнение формы:   ведущий консультант         Миннегулова Роза Талгатовна    __________________________</t>
  </si>
  <si>
    <t>Лицо, ответственное за заполнение формы:   ведущий консультант                    Миннегулова Роза Талгатовна              _________________________</t>
  </si>
  <si>
    <t>Лицо, ответственное за заполнение формы:   ведущий консультант                    Миннегулова Роза Талгатовна              _______________________</t>
  </si>
  <si>
    <t>Лицо, ответственное за заполнение формы:   ведущий консультант                    Миннегулова Роза Талгатовна              ___________________________</t>
  </si>
  <si>
    <t>Лицо, ответственное за заполнение формы:   ведущий консультант                    Миннегулова Роза Талгатовна              ________________________</t>
  </si>
  <si>
    <t>Лицо, ответственное за заполнение формы:   ведущий консультант            Миннегулова Роза Талгатовна         _________________________</t>
  </si>
  <si>
    <t>Лицо, ответственное за заполнение формы:               ведущий консультант            Миннегулова Роза Талгатовна         _________________________</t>
  </si>
  <si>
    <t>Лицо, ответственное за заполнение формы:   ведущий консультант                        Миннегулова Роза Талгатовна         _________________________</t>
  </si>
  <si>
    <t>Лицо, ответственное за заполнение формы:   ведущий консультант           Миннегулова Роза Талгатовна              ______________________</t>
  </si>
  <si>
    <r>
      <t>Утверждённый лимит добычи:_</t>
    </r>
    <r>
      <rPr>
        <sz val="10"/>
        <color theme="1"/>
        <rFont val="Times New Roman"/>
        <family val="1"/>
        <charset val="204"/>
      </rPr>
      <t>____особей**.</t>
    </r>
  </si>
  <si>
    <t>Акционерное общество «Аэросервис»</t>
  </si>
  <si>
    <t>Серия 16 № 000011</t>
  </si>
  <si>
    <t>Государственное бюджетное учреждение "Центр внедрения инновационных  технологий в области сохранения животноо мира"</t>
  </si>
  <si>
    <t>Серия 16 № 000012</t>
  </si>
  <si>
    <t>Серия 16 № 000013</t>
  </si>
  <si>
    <t xml:space="preserve">Общество с ограниченной ответственностью "Марал" </t>
  </si>
  <si>
    <t>Лань европейская</t>
  </si>
  <si>
    <t>Черемшанский район</t>
  </si>
  <si>
    <t>Камско-Устьинский район</t>
  </si>
  <si>
    <t>Рыбно-Слободский район</t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</si>
  <si>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</si>
  <si>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с 10.01.2017 г. по 31.12.2017 г.</t>
  </si>
  <si>
    <t>Приказ Управления по охране и использованию объектов животного мира Республики Татарстан от 09.01.2017 г. № 4-од</t>
  </si>
  <si>
    <t xml:space="preserve">Приказ Управления по охране и использованию объектов животного мира РТ от 27.12.2016 № 255-од «О регулировании численности рыси» </t>
  </si>
  <si>
    <t>Приказ Управления по охране и использованию объектов животного мира РТ от 20.01.2017г. № 10-од «О регулировании численности охотничьих ресурсов в период 2017 года»</t>
  </si>
  <si>
    <t>о.х. "Бутино-шешминское"</t>
  </si>
  <si>
    <t>27.16.2016 - 01.02.2017</t>
  </si>
  <si>
    <t>20.01.2017 - 28.02.2017</t>
  </si>
  <si>
    <t>Приказ Управления по охране и использованию объектов животного мира РТ от 15.06.2017г. № 86-од «О регулировании численности охотничьих ресурсов в период 2017 года»</t>
  </si>
  <si>
    <t>сурок</t>
  </si>
  <si>
    <t>15.06.2017 - 15.07.2017</t>
  </si>
  <si>
    <t>бобр</t>
  </si>
  <si>
    <t>Приказ Управления по охране и использованию объектов животного мира РТ от 31.07.2017г. № 109-од «О регулировании численности охотничьих ресурсов в период 2017 года»</t>
  </si>
  <si>
    <t>13.07.2017 - 01.08.2017</t>
  </si>
  <si>
    <t>Атанышский</t>
  </si>
  <si>
    <t>31.07.2017 - 01.10.2017</t>
  </si>
  <si>
    <t>ООУ Тукаевского района</t>
  </si>
  <si>
    <t>Приказ Управления по охране и использованию объектов животного мира РТ от 13.07.2017г. № 98-од «О регулировании численности охотничьих ресурсов в период 2017 года»</t>
  </si>
  <si>
    <t xml:space="preserve">Приказ Управления по охране и использованию объектов животного мира РТ от 06.03.2017  № 26-од </t>
  </si>
  <si>
    <t xml:space="preserve">Приказ Государственного комитета Республики Татарстан по биологическим ресурсам от 02.11.2017  № 162-од </t>
  </si>
  <si>
    <t>Приказ Управления по охране и использованию объектов животного мира Республики Татарстан от 31.08.2016 № 178-од</t>
  </si>
  <si>
    <t xml:space="preserve">31.08.2016 - 28.02.2017 </t>
  </si>
  <si>
    <t>Приказ Управления по охране и использованию объектов животного мира Республики Татарстан от 27.09.2016 № 198-од</t>
  </si>
  <si>
    <t>27.09.2016 - 28.02.2017</t>
  </si>
  <si>
    <t>Приказ Управления по охране и использованию объектов животного мира Республики Татарстан от 18.10.2016 № 210-од</t>
  </si>
  <si>
    <t>18.10.2016 - 28.02.2017</t>
  </si>
  <si>
    <t>23.11.2016 - 28.02.2017</t>
  </si>
  <si>
    <t>Приказ Управления по охране и использованию объектов животного мира Республики Татарстан от 28.11.2016 № 229-од</t>
  </si>
  <si>
    <t>28.11.2016 - 28.02.2017</t>
  </si>
  <si>
    <t>Приказ Управления по охране и использованию объектов животного мира Республики Татарстан от 16.12.2016 № 248-од</t>
  </si>
  <si>
    <t>16.12.2016 - 28.02.2017</t>
  </si>
  <si>
    <t>06.03.2017 - 01.05.2017</t>
  </si>
  <si>
    <t>Верхнеуслонский, Камско-Устьинский</t>
  </si>
  <si>
    <t xml:space="preserve">заказник "Билярский" </t>
  </si>
  <si>
    <t>заказник "Лесной ключ"</t>
  </si>
  <si>
    <t xml:space="preserve"> заказник "Мёшинский"</t>
  </si>
  <si>
    <t xml:space="preserve"> заказник "Сурнарский"</t>
  </si>
  <si>
    <t>заказник "Агрызский"</t>
  </si>
  <si>
    <t>Аксубаевский, Алексеевский, Нурлатский</t>
  </si>
  <si>
    <t>Мамадышский, Пестречинский, Сабинский, Рыбно-Слободский, Тюлячинский</t>
  </si>
  <si>
    <t>заказник "Мёшинский"</t>
  </si>
  <si>
    <t>Арский, Балтасинский</t>
  </si>
  <si>
    <t>заказник "Шумбутский"</t>
  </si>
  <si>
    <t>02.11.2017 - 28.02.2018</t>
  </si>
  <si>
    <t>22.05.2017 - 28.02.2018</t>
  </si>
  <si>
    <t xml:space="preserve">Приказ Управления по охране и использованию объектов животного мира РТ от 22.05.2017 № 68-од (Приказом Государственного комитета Республики Татарстан по биологическим ресурсам от 25.12.2017 № 206-од  внесены изменения) </t>
  </si>
  <si>
    <t>о.х. "Буинское"</t>
  </si>
  <si>
    <t>в сезон охоты 2016-2017 года</t>
  </si>
  <si>
    <t>Указ Президента Республики Татарстан от 09.07.2016 г. № УП-588</t>
  </si>
  <si>
    <t xml:space="preserve">13.05.2016 г. </t>
  </si>
  <si>
    <t>Указ Президента Республики Татарстан от 07.07.2017 г. № УП-608</t>
  </si>
  <si>
    <t xml:space="preserve"> в период летне-осенне-зимнего сезона охоты 2016-2017 года и весеннего сезона охоты 2017 года</t>
  </si>
  <si>
    <t>в период летне-осенне-зимнего сезона охоты 2017 года</t>
  </si>
  <si>
    <t>во всех охотничьих угодьях, за исключением охотничьих хозяйств: "Бугульминское", "Забава", "Караишевское", "Никольское", "Пестречинское", Поповское", "Юкя" и общедоступных охотничьих угодий бавлинского и Бугульминского районов</t>
  </si>
  <si>
    <t>Серая куропатка</t>
  </si>
  <si>
    <t>во всех охотничьих угодьях, за исключением охотничьих хозяйств: «Аксубаевское», «Актанышское», «Арское», «Багряжское», «Барс», «Беркут», «Бутино-Шешминское», «Волжское», «Волжско-Камское», «Дубрава», «Елабужское», «Заинское», «Игимский бор», «Кайбицкое», «Кама-Исмагиловское», «Камское раздолье», «Карамалинское», «Кзыл-Юлское», «Красновидово», «Ласка», «Лебяжье» (Мензелинский р-он), «Менделеевское», «Мензелинское», «Новомензелинское», «Охотник», «Радуга», «Рысь», «Сармановское», «Свиногорье», «Северное», «Сухаревское», «Тарханы», «Тетюшское», «Тюгеевское», «Урнякское», «Шереметьевское», «Шешминское», «Шора», «Ямашское», «Янтыковское» и общедоступных охотничьих угодий  Аксубаевского, Альметьевского, Елабужского, Кайбицкого, Лениногорского, Нижнекамского, Новошешминского, Сармановского и Тетюшского муниципальных районов</t>
  </si>
  <si>
    <t>в охотничьих хозяйствах: «Ак Барс», «Актанышское», «Алькеевское», «Арское», «Багряжское», «Бакчасарайское», «Балтасинское», «Волжско-Камское», «Дубрава», «Егерь», «Елабужское», «Заинское», «Зюзеевское», «Игимский бор», «Камский берег», «Камское раздолье», «Карамалинское», «Кзыл-Юлское», «Красноборское», «Красновидово», «Лебяжье» (Мензелинский р-он), «Лебяжье» (Черемшанский р-он), «Менделеевское», «Мензелинское», «Муслюмовское», «Новомензелинское», «Охотник», «Радуга», «Рыбно-Слободское», «Рысь», «Сармановское», «Свиногорье», «Северное», «Сухаревское», «Тюгеевское», «Тюрнясевское», «УО Сабинский лесхоз», «Урахчинское», «Урнякское», «Усинское», «Челнинское», «Черемшанское», «Шереметьевское», «Шешминское», «Шора», «Южное», «Янтыковское», а также в общедоступных охотничьих угодьях Агрызского, Елабужского, Лениногорского, Муслюмовского, Нижнекамского, Новошешминского, Нурлатского, Рыбно-Слободского, Сармановского, Тукаевского и Черемшанского муниципальных районов</t>
  </si>
  <si>
    <t>во всех охотничьих угодьях, за исключением охотничьих хозяйств: «Кама-Исмагиловское», «Бутино-Шешминское», «Ямашское», «Ласка», «Кайбицкое», «Барс», «Арское», «Большекургузинское», «Зеленодольское», «Краснооктябрьское», «Мизиновское», «Атнинское», «Урнякское», «Шуманское», «Глухарь», «Охотничьи традиции», «Шора», «Апастовское», «Буинское», «Баиковская Роща», «Фазан», «Верхнеуслонское», «Свияжское», «Камско-Устьинское», «Камско-Устьинское», «Теньковское», «Елабужское», «Менделеевское» «Свиногорье», «Багряжское», «Заинское», «Карамалинское», «Кзыл-Юлское», «Тюгеевское», «Охотник», «Волжско-Камское», «Никольское», «Камское Раздолье», «Рысь», «Сухаревское», «Шешминское», «Шереметьевское», «Дубрава», «Красновидово», «Янтыковское», «Радуга», общедоступных охотничьих угодий Альметьевского, Высокогорского, Дрожжановского, Елабужского, Зеленодольского, Лениногорского, Нижнекамского, Новошешминского муниципальных районов</t>
  </si>
  <si>
    <t xml:space="preserve">Во всех охотничьих угодьях </t>
  </si>
  <si>
    <t>в сезон охоты 2017-2018 года</t>
  </si>
  <si>
    <t>10.04.2017г.</t>
  </si>
  <si>
    <t>422701, с.В.Гора, ул. Мичурина, д.2, кв.49, т. 89656226229, ohot.trad@gmail.com</t>
  </si>
  <si>
    <t>Кукморский р-н, с. Лубяны, ул.Техникумовская 10, LLTOS@mail.ru, 23-1-66</t>
  </si>
  <si>
    <t>423520, РТ, г. Заинск, пр. Победы, д.1/08, а/я 122, zroooir@mail.ru, т. 8555870184</t>
  </si>
  <si>
    <t>422900, РТ, Алексеевский р-н, ул.Чистопольская, 3, т. 26035, Tdv4@yandex.ru</t>
  </si>
  <si>
    <t>423536Т, Заинский р-н, д.Бухарай, т. 89869112151, zaitehstroi@list.ru</t>
  </si>
  <si>
    <t>423700, РТ, г.Мензелинск, ул.Изыскателей, д.1/49, т. 88555534451, lebedmenzel@mail.ru</t>
  </si>
  <si>
    <t>Местная общественная организация "Охотников и рыболовов" Аксубаевского муниципального района</t>
  </si>
  <si>
    <t xml:space="preserve"> "Аксубаевское"</t>
  </si>
  <si>
    <t>Местная общественная организация охотников и рыболовов Алексеевского муниципального района Республики Татарстан</t>
  </si>
  <si>
    <t>"МОО ОиР Алексеевского района"</t>
  </si>
  <si>
    <t>Военно-охотничье общество Казанского гарнизона – организация Военно-охотничьего общества Приволжского военного округа межрегиональной спортивной общественной организации</t>
  </si>
  <si>
    <t xml:space="preserve"> "Волжско-Камское"</t>
  </si>
  <si>
    <t>ИНН 1605006024 06.05.2011 г.</t>
  </si>
  <si>
    <t>Государственное бюджетное учреждение Республики Татарстан "Учебно-опытный Сабинский лесхоз"</t>
  </si>
  <si>
    <t>ИНН 16350004785 22.11.1993 г.</t>
  </si>
  <si>
    <t>Государственное бюджетное учреждение «Центр внедрения инновационных технологий в области сохранения животного мира»</t>
  </si>
  <si>
    <t>423060, РТ, пгт Аксубаево, ул. Краснопартизанская д.3А, irfaxbr@mail.ru</t>
  </si>
  <si>
    <t>422900, РТ, Алексеевский район, пгт Алексеевское,ул.Ленина, д. 96, zaitsev.sergei1965@yandex.ru</t>
  </si>
  <si>
    <t>420032, РТ, г.Казань, ул.Алафузова, д.18, оф.40, trifonov5757@mail.ru</t>
  </si>
  <si>
    <t>420024, РТ, г.Казань, ул.Тинчурина, 29, gbu.czvitos.12@mail.ru</t>
  </si>
  <si>
    <t>Государственное бюджетное профессиональное  образовательное учреждение "Лубянский лесотехнический колледж"</t>
  </si>
  <si>
    <t>Заинская районнная общественная организация охотников и рыболовов</t>
  </si>
  <si>
    <t>Общество с ограниченной ответственностью Агрофирма "Омара"</t>
  </si>
  <si>
    <t>Индивидуальный предприниматель Ахметянов Риф Газизянович</t>
  </si>
  <si>
    <t>Индивидуальный предприниматель Гайнуллин Ришат Рифхатович</t>
  </si>
  <si>
    <t>Индивидуальный предприниматель Максимов Юрий Константинович</t>
  </si>
  <si>
    <t>Индивидуальный предприниматель Исли Александр Николаевич</t>
  </si>
  <si>
    <t>Местная общественная организация "Камско-Устьинское охотничье хозяйство" Камско-Устьинского муниципального района</t>
  </si>
  <si>
    <t>Местная Общественная Организация Лаишевского Района Республики Татарстан "Природа"</t>
  </si>
  <si>
    <t>ИНН 1657061065 08.08.2006 г.</t>
  </si>
  <si>
    <t>Автономная Некоммерческая Организация "Охотников и рыболовов Актанышского района Республики Татарстан"</t>
  </si>
  <si>
    <t>ИНН 1604010758  12.05.2017г.</t>
  </si>
  <si>
    <t>423520, РТ, г.Заинск, ул.Комсомольская, д. 52, кв. 1, Rif.ahmetyanov@mail.ru</t>
  </si>
  <si>
    <t>423520,РТ, г.Заинск, ул.Степная д. 13, faridzaigres@gmail.com</t>
  </si>
  <si>
    <t>423450, г.Альметьевск, м-он "Урсаха", ул. Саттарова, 25, Iev@tatais.ru</t>
  </si>
  <si>
    <t>РТ, Дрожжановский р-он, с.Городище, ул.Колхозная, 11, sasha.isli@yandex.ru</t>
  </si>
  <si>
    <t>422821, Республика Татарстан, Камско-Устьинский р-он, пгт.Камское Устье, ул. Карла Маркса, д.2, Ramil1.Safin@tatar.ru;alievi2003@yandex.ru ,тел. 8-905-038-30-54</t>
  </si>
  <si>
    <t>420126, г.Казань, ул.Адоратского, д.9, кв.296, i.aristova@mail.ru;</t>
  </si>
  <si>
    <t>423740, Республика Татарстан, Актанышский район, с.Актаныш, ул.Татарстан, д.6, aktanihsohota@yandex.ru, (85552) 3-14-94</t>
  </si>
  <si>
    <t>Некоммерческая организация Фонд "Лебяжье"</t>
  </si>
  <si>
    <t>Некоммерческая организация Фонд "Родная природа"</t>
  </si>
  <si>
    <t>Открытое акционерное общество "Алексеевскдорстрой"</t>
  </si>
  <si>
    <t>423400, РТ, г.Альметьевск, пр.Тукая, 37а, т. 885553451899 fond-rp@mail.ru</t>
  </si>
  <si>
    <t>423827, РТ, г.Н.Челны, пр. Автозаводский, 2, т. (8552) 37-46-14, GagarinVV@kamaz.ru; KozlovNI@kamaz.ru</t>
  </si>
  <si>
    <t>Публичное акционерное общество "КАМАЗ" охотничье хозяйство "Красноборское"</t>
  </si>
  <si>
    <t>Акционерное общество "Мосты Республики Татарстан"</t>
  </si>
  <si>
    <t>Публичное акционерное общество "Нижнекамскнефтехим"</t>
  </si>
  <si>
    <t xml:space="preserve">423574, РТ, г. Нижнекамск, т. 88555377009, nknh@nknh.ru </t>
  </si>
  <si>
    <t>Акционерное общество "Татнефтепром-Зюзеевнефть"</t>
  </si>
  <si>
    <t>г.Казань, ул.Шуртыгина, 17, mostrt@mail.ru;</t>
  </si>
  <si>
    <t>Общественно-государственная организация физкультурно-спортивное общество Динамо РТ</t>
  </si>
  <si>
    <t>420015, г.Казань, ул.Горького, д.10А; 420111, г.Казань, ул.Карла Маркса, д. 26, dinamo-tatarstan@mail.ru;</t>
  </si>
  <si>
    <t>423024,, РТ, Нурлатский р-н, с.Мамыково, 88434541415, zuzeev@gmail.com;</t>
  </si>
  <si>
    <t>Общественная организация "Охрана природы в Республике Татарстан"</t>
  </si>
  <si>
    <t>"Усинское"</t>
  </si>
  <si>
    <t>Местная Общественная Организация "Общество охотников и рыболовов Верхнеуслонского района"</t>
  </si>
  <si>
    <t>Региональная общественная организация Республики Татарстан "Спортивный охотничье-рыболовный клуб "Берсут"</t>
  </si>
  <si>
    <t xml:space="preserve"> "Берсут"</t>
  </si>
  <si>
    <t>423832, РТ, г. Набережные Челны, пр. Хасана Туфана, д.53 ako-2008@mail.ru</t>
  </si>
  <si>
    <t>c. В-Услон, ул. Чехова д. 18, ooruslon@mail.ru;</t>
  </si>
  <si>
    <t>Общество с ограниченной ответственностью "Арскохотрыбхоз"</t>
  </si>
  <si>
    <t>РТ, Мамадышский р-н, п. Новый, ул. Березовая, д.1, irina.ipkeeva@mail.ru;</t>
  </si>
  <si>
    <t>Общество с ограниченной ответственностью "Баиковская роща"</t>
  </si>
  <si>
    <t xml:space="preserve"> "Баиковская роща"</t>
  </si>
  <si>
    <t>РТ, г.Казань, ул. Л.Булачная, д.24, 89872968574</t>
  </si>
  <si>
    <t>Общество с ограниченной ответственностью "Белка"</t>
  </si>
  <si>
    <t>Общество с ограниченной ответственностью "Вепрь"</t>
  </si>
  <si>
    <t xml:space="preserve"> "Камско-Устьинское"</t>
  </si>
  <si>
    <t>422830, РТ,Камско-Устьинскй район, с.Большие Кармалы,ул. Ибрагима Гази, д. 29, artur.ahmetzyanov.56@mail.ru</t>
  </si>
  <si>
    <t>Общество с ограниченной ответственностью "Вятский Берег"</t>
  </si>
  <si>
    <t>Общество с ограниченной ответственностью «Глухарь"</t>
  </si>
  <si>
    <t>Общество с ограниченной ответственностью "Егерь"</t>
  </si>
  <si>
    <t>420104, РТ, г.Казань, ул. Рихарда Зорге, д. 42, кв.65</t>
  </si>
  <si>
    <t>423602, Республика Татарстан,Елабужский район, г.Елабуга, ул.Чапаева, д.68,  (85557) 3-25-12, 89178692865, vbereg2008@yandex.ru;</t>
  </si>
  <si>
    <t>422700, РТ, Высокогорский р-н, ж.д. станция Высокая Гора, ул. Советская, 9 тел.(843) 272-94-74, oooglukhar@mail.ru;</t>
  </si>
  <si>
    <t>Общество с ограниченной ответственностью "Забава"</t>
  </si>
  <si>
    <r>
      <t>420030, Республика Татарстан, г. Казань,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ул.Лесозаодская, д.8, , тел: 554-23-52, trsabirov@mail.ru</t>
    </r>
  </si>
  <si>
    <t>Общество с ограниченной ответственностью "Игимский бор"</t>
  </si>
  <si>
    <t>Общество с ограниченной ответственностью "Кайбицкий охотничий клуб"</t>
  </si>
  <si>
    <t xml:space="preserve"> "Барс" </t>
  </si>
  <si>
    <t>422330, Рт, Кайбицкий район,с.Большие Кайбицы, ул. М.Закирова, д.1</t>
  </si>
  <si>
    <t>Общество с ограниченной ответственностью "Камский берег"</t>
  </si>
  <si>
    <t xml:space="preserve"> "Камский Берег"</t>
  </si>
  <si>
    <t>420044, г.Казань, ул.Восстания, д.18А, помещ.2.</t>
  </si>
  <si>
    <t>Общество с огрониченной ответственностью " Камское раздолье"</t>
  </si>
  <si>
    <t>Общество с ограниченной ответственностью "Кедр"</t>
  </si>
  <si>
    <t xml:space="preserve"> "Мензелинское"</t>
  </si>
  <si>
    <t>423700, РТ, г.Мензелинск, ул.Чернышевского, д.2</t>
  </si>
  <si>
    <t>Общество с ограниченной ответственностью "Красновидово"</t>
  </si>
  <si>
    <t>МОО "О и Р Алексеевского района"</t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</si>
  <si>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  </t>
    </r>
  </si>
  <si>
    <t xml:space="preserve">                                                            (должность) </t>
  </si>
  <si>
    <t>Общество с ограниченной ответственностью "Красное озеро"</t>
  </si>
  <si>
    <t>422389, РТ, Тетюшский район, с.Богдашкино, ул.Гагарина, д.5, dolgayapolyana.Gpkz@tatar.ru</t>
  </si>
  <si>
    <t>Общество с ограниченной ответственностью "Крестьянско-фермерское хозяйство "Дикая ферма"</t>
  </si>
  <si>
    <t>422664, РТ, Рыбно-Слободский р-он, д.Янавыл, ул.Кирова, 16, Alb.raf76@yandex.ru;</t>
  </si>
  <si>
    <t>Общество с ограниченной ответственностью "Ласка"</t>
  </si>
  <si>
    <t>Общество с Ограниченной Ответсвенностью "Марал"</t>
  </si>
  <si>
    <t xml:space="preserve">420094,РТ,г.Казань,ул.Короленко, д58, корпус 6, офис 2, Baza.murziha@yandex.ru;       </t>
  </si>
  <si>
    <t>Общество с ограниченной отвественностью "Охотник"</t>
  </si>
  <si>
    <t>Общество с ограниченной ответственностью "Охотничий клуб "Северный"</t>
  </si>
  <si>
    <t xml:space="preserve">420043, г.Казань, ул.Вишневского, д.24, офис 703, severohota@yandex.ru; </t>
  </si>
  <si>
    <t>Общество с ограниченной ответственностью "Охотничье хозяйство Радуга"</t>
  </si>
  <si>
    <t>РТ, г. Казань, ул. Дементьева, 2в, пом.8 т. 89172593636, raduga579@gmail.com;</t>
  </si>
  <si>
    <t>Общество с ограниченной ответственностью "Охотничьи традиции"</t>
  </si>
  <si>
    <t>Общество с ограниченной ответственностью "Охрана природы "АК БАРС"</t>
  </si>
  <si>
    <t>Общество с ограниченной ответственностью "Переправа"</t>
  </si>
  <si>
    <t>423820, РТ, г. Набережные Челны, ул. Магистральная, д.16, офис 22 akbarsmf@bk.ru;</t>
  </si>
  <si>
    <t>423570, Республика Татарстан, г.Нижнекамск, территория промзона, q-petrol@yandex.ru; (8555) 34-97-30, 8-917-870-03-78</t>
  </si>
  <si>
    <t>Общество с ограниченной ответственностью "Регион"</t>
  </si>
  <si>
    <t>423800 г. Республика Татарстан, Наб.Челны ул. А.Алиша, д.24 officepromind@mail.ru;</t>
  </si>
  <si>
    <t>Общество с ограниченной ответственностью " Рысь"</t>
  </si>
  <si>
    <t xml:space="preserve">Общество с ограниченной ответственностью "Свиногорье" </t>
  </si>
  <si>
    <t>Общество с ограниченной ответственностью "Сельхозтехника"</t>
  </si>
  <si>
    <t>422750, РТ, Атнинский р-н дер. Новая Атня, ул.Советская д.7 kusharshpk@mail.ru;</t>
  </si>
  <si>
    <t>423602, Республика Татарстан, г.Елабуга, ул.Чапаева, д.68   тел. (85557) 3-25-12, 8-917-259-63-16 vbereg2008@yandex.ru;</t>
  </si>
  <si>
    <t>Общество с ограниченной ответственностью «Тарханы»</t>
  </si>
  <si>
    <t>420137, Республика Татарстан, г. Казань, ул. Адоратского, д.66А, пом.1/1 elena2012kochergina@yandex.ru;</t>
  </si>
  <si>
    <t>Общество с ограниченной ответственностью "Урман-К"</t>
  </si>
  <si>
    <t>422186. РТ. Мамадышский р-н. с. Урмачеево, ул. Слободская, Fidail.Shakirzyanov@tatar.ru;</t>
  </si>
  <si>
    <t>Общество с ограниченной отвестственностью производственно-коммерческая фирма "Полюс"</t>
  </si>
  <si>
    <t>Региональная общественная организация "Охраны природы в Республике Татарстан - "Шушма"</t>
  </si>
  <si>
    <t>423821, г.Наб.Челны, пр-кт Автозаводский д.26, кв. 478, т. 8552(519545), himprom16@mail.ru;</t>
  </si>
  <si>
    <t>423233, РТ, г.Бугульма, ул.Ломоносова д.10, т. 89172447449 fakel.bugulma@yandex.ru;</t>
  </si>
  <si>
    <t>РТ Высокогорский район, с. Высокая Гора ул. Первая Степная д. 1 gazinur-7@mail.ru;</t>
  </si>
  <si>
    <t>Региональная общественная организация Республики Татарстан "Теньковский охотничий клуб"</t>
  </si>
  <si>
    <t>420021, Республика Татарстан, г.Казань, ул.Г.Тукая, 152  sofronov93.27@mail.ru;</t>
  </si>
  <si>
    <t>Тукаевская районная общественная организация охотников и рыболовов общества охотников и рыболовов РТ "Татохотрыболовобщества"</t>
  </si>
  <si>
    <t>423800, Республика Татарстан, г.Н.Челны, ул.Комсомольская, д.6, офис 301 g.g.bondarenko@mail.ru;</t>
  </si>
  <si>
    <t>Акционерное общество "Аэросервис"</t>
  </si>
  <si>
    <t>420021, РТ, г.Казань, ул.Фаткуллина, д.2   as@airkzn.ru;</t>
  </si>
  <si>
    <t>Общество с ограниченной ответственностью "Бахчасарайское охотничье хозяйство"</t>
  </si>
  <si>
    <t>423818, РТ, г.Набережные Челны, Автозаводской проспект, 25 vip.bohota@mail.ru;</t>
  </si>
  <si>
    <t>Общество с ограниченной отвественностью "Беляк"</t>
  </si>
  <si>
    <t>423922, РТ, Бавлинский район, с. Поповка, ул.Заречая, д.19 Azat.Minazov@tatar.ru;</t>
  </si>
  <si>
    <t>Региональная общественная организация "Общество охотников и рыболовов Республики Татарстана"</t>
  </si>
  <si>
    <t>420033, РТ,г.Казань, ул.Фрунзе, 9  (843) 5546437 koluchka-1979@yandex.ru</t>
  </si>
  <si>
    <t xml:space="preserve">ИНН 1626014146 25.12.2015 г. </t>
  </si>
  <si>
    <t>ИНН 1639009369 26.04.2006 г.</t>
  </si>
  <si>
    <t>ИНН 1650032058 28.09.2005 г.</t>
  </si>
  <si>
    <t>ИНН 1647013400 09.10.2010 г.</t>
  </si>
  <si>
    <t>ИНН 1655114307 23.08.2006 г.</t>
  </si>
  <si>
    <t>ИНН 1626011378 22.03.2010 г.</t>
  </si>
  <si>
    <t>ИНН 1636006200 30.12.2017 г.</t>
  </si>
  <si>
    <t>ИНН  1655145680 15.10.07 г.</t>
  </si>
  <si>
    <t>ИНН 1657224560 12.05.2016 г.</t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</si>
  <si>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</si>
  <si>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t>ТАТАРСКОЕ МЕХОВОЕ ТОРГОВО-
ПРОМЫШЛЕННОЕ ОБЩЕСТВО С
ОГРАНИЧЕННОЙ
ОТВЕТСТВЕННОСТЬЮ "МЕЛИТА"</t>
  </si>
  <si>
    <t>ООО</t>
  </si>
  <si>
    <t>420108, Республика Татарстан, ул.Мазита Гафури, д.50</t>
  </si>
  <si>
    <t>14.11</t>
  </si>
  <si>
    <t>Производство одежды из кожи</t>
  </si>
  <si>
    <t xml:space="preserve"> Производство головных уборов</t>
  </si>
  <si>
    <t>14.19.4</t>
  </si>
  <si>
    <t xml:space="preserve">14.20 </t>
  </si>
  <si>
    <t>Производство меховых изделий</t>
  </si>
  <si>
    <t>Выделка и крашение меха</t>
  </si>
  <si>
    <t>46.16.2</t>
  </si>
  <si>
    <t>46.16.3</t>
  </si>
  <si>
    <t>46.42.13</t>
  </si>
  <si>
    <t>47.71.3</t>
  </si>
  <si>
    <t>47.71.7</t>
  </si>
  <si>
    <t xml:space="preserve"> Торговля оптовая изделиями из меха</t>
  </si>
  <si>
    <t xml:space="preserve"> Торговля розничная головными уборами в специализированных магазинах</t>
  </si>
  <si>
    <t>Деятельность агентов по оптовой торговле одеждой, изделиями из меха и обувью</t>
  </si>
  <si>
    <t xml:space="preserve"> Деятельность агентов по оптовой торговле изделиями из кожи и дорожными принадлежностями</t>
  </si>
  <si>
    <t xml:space="preserve"> Торговля розничная изделиями из меха в специализированных магазинах </t>
  </si>
  <si>
    <t xml:space="preserve">                                                                     (подпись)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</si>
  <si>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
использованию объектов животного мира Республики Татарстан </t>
    </r>
  </si>
  <si>
    <t>*Охота, отлов и отстрел диких животных, предоставление услуг в этих областях</t>
  </si>
  <si>
    <t>Общество с ограниченной ответственностью "Химпром"</t>
  </si>
  <si>
    <t>Общество с ограниченной ответственностью "Юкя"</t>
  </si>
  <si>
    <t>(должность)                                                (Ф.И.О.)                                                                  (подпись)</t>
  </si>
  <si>
    <t>Германия</t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</si>
  <si>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</si>
  <si>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</si>
  <si>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 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</si>
  <si>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</si>
  <si>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Утки, видовая принадлежность которых не установлена</t>
    </r>
  </si>
  <si>
    <t>* Форма 4.4. (ДГП) заполняется в отношении следующих групп видов птиц: "гуси и казарки, видовая принадлежность которых не установлена"; "утки, видовая принадлежность которых не установлена"; "кулики, видовая принадлежность которых не установлена"; "болотно-луговая дичь, видовая принадлежность которой не установлена"; "белые куропатки (белая куропатка, тундряная куропатка), видовая принадлежность которых не установлена"; "серые куропатки (серая куропатка, бородатая куропатка), видовая принадлежность которых не установлена"; "горлицы, видовая принадлежность которых не установлена"; "голуби, видовая принадлежность которых не установлена"; "иные птицы, видовая принадлежность которых не установлена"</t>
  </si>
  <si>
    <t>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</si>
  <si>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Гуси,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</si>
  <si>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Кулики,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</si>
  <si>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Голуби, видовая принадлежность которых не установлена</t>
    </r>
  </si>
  <si>
    <r>
      <t xml:space="preserve">Группа видов птиц: </t>
    </r>
    <r>
      <rPr>
        <u/>
        <sz val="10"/>
        <color theme="1"/>
        <rFont val="Times New Roman"/>
        <family val="1"/>
        <charset val="204"/>
      </rPr>
      <t>Горлицы, видовая принадлежность которых не установлена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</si>
  <si>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Куропатка серая</t>
    </r>
  </si>
  <si>
    <r>
      <t xml:space="preserve">Вид птиц: </t>
    </r>
    <r>
      <rPr>
        <u/>
        <sz val="10"/>
        <color theme="1"/>
        <rFont val="Times New Roman"/>
        <family val="1"/>
        <charset val="204"/>
      </rPr>
      <t>Голубь сизый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</si>
  <si>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
</t>
    </r>
  </si>
  <si>
    <r>
      <t xml:space="preserve">Наименование органа исполнительной власти субъекта Российской Федерации: 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</si>
  <si>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  </t>
    </r>
    <r>
      <rPr>
        <b/>
        <sz val="10"/>
        <color theme="1"/>
        <rFont val="Times New Roman"/>
        <family val="1"/>
        <charset val="204"/>
      </rPr>
      <t>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</si>
  <si>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 </t>
    </r>
    <r>
      <rPr>
        <b/>
        <sz val="10"/>
        <color theme="1"/>
        <rFont val="Times New Roman"/>
        <family val="1"/>
        <charset val="204"/>
      </rPr>
      <t xml:space="preserve"> Государственный комитет Республики Татарстан по биологическим ресурсам</t>
    </r>
  </si>
  <si>
    <r>
      <t xml:space="preserve">Наименование органа исполнительной власти субъекта Российской Федерации: </t>
    </r>
    <r>
      <rPr>
        <b/>
        <sz val="10"/>
        <color theme="1"/>
        <rFont val="Times New Roman"/>
        <family val="1"/>
        <charset val="204"/>
      </rPr>
      <t xml:space="preserve">Государственный комитет Республики Татарстан по биологическим ресурсам 
</t>
    </r>
  </si>
  <si>
    <t>Косуля европейская*</t>
  </si>
  <si>
    <t>Косуля сибирская*</t>
  </si>
  <si>
    <t>* численность по лесу и полю</t>
  </si>
  <si>
    <t xml:space="preserve">                                                  Документированная информация </t>
  </si>
  <si>
    <t>Гуменник**</t>
  </si>
  <si>
    <t>Гусь белолобый**</t>
  </si>
  <si>
    <t>Гусь серый**</t>
  </si>
  <si>
    <t>Казарка белощекая**</t>
  </si>
  <si>
    <t>"-" - учет по данным видам не проводится, но определяется их встречаемость</t>
  </si>
  <si>
    <t>** пролетные виды, гнездятся единично</t>
  </si>
  <si>
    <t>Общество с ограниченной ответственностью "Меховщик"</t>
  </si>
  <si>
    <t>14.20</t>
  </si>
  <si>
    <t>Торговля оптовая изделиями из меха</t>
  </si>
  <si>
    <t>Торговля розничная изделиями из меха в специализирвоанных магазинах</t>
  </si>
  <si>
    <t>420108, Республика Татарстан, ул.Меховщиков, д. 80</t>
  </si>
  <si>
    <t>"0" - вид на территории Республики Татарстан не обитает</t>
  </si>
  <si>
    <t xml:space="preserve">                12.09.2018 г.      </t>
  </si>
  <si>
    <t xml:space="preserve">         12.09.2018 г.      </t>
  </si>
  <si>
    <t xml:space="preserve">               12.09.2018 г.          </t>
  </si>
  <si>
    <t xml:space="preserve">               12.09.2018 г.        </t>
  </si>
  <si>
    <t xml:space="preserve">              12.09.2018 г.      </t>
  </si>
  <si>
    <t xml:space="preserve">               12.09.2018 г.      </t>
  </si>
  <si>
    <t>**Информация по персональным данным не предоставляется на основании ФЗ РФ "О персональных данных" от 27.07.2006 г. № 152-ФЗ</t>
  </si>
  <si>
    <t xml:space="preserve">                                                                   (Ф.И.О.)                                                                                (подпись)</t>
  </si>
  <si>
    <t>Лицо, ответственное за заполнение формы:   ведущий консультант                                    Миннегулова Роза Талгатовна              ____________________________________</t>
  </si>
  <si>
    <t>20.06.2016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</si>
</sst>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 val="singleAccounting"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5">
    <xf numFmtId="0" fontId="0" fillId="0" borderId="0"/>
    <xf numFmtId="0" fontId="14" fillId="0" borderId="0"/>
    <xf numFmtId="0" fontId="17" fillId="0" borderId="0"/>
    <xf numFmtId="0" fontId="18" fillId="0" borderId="0"/>
    <xf numFmtId="0" fontId="22" fillId="0" borderId="0" applyNumberFormat="0" applyFill="0" applyBorder="0" applyAlignment="0" applyProtection="0"/>
  </cellStyleXfs>
  <cellXfs count="846">
    <xf numFmtId="0" fontId="0" fillId="0" borderId="0" xfId="0"/>
    <xf numFmtId="0" fontId="0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3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/>
    <xf numFmtId="0" fontId="5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0" borderId="0" xfId="0" applyFont="1"/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0" fillId="0" borderId="0" xfId="0"/>
    <xf numFmtId="3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2" fillId="4" borderId="11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1" fillId="2" borderId="7" xfId="0" applyNumberFormat="1" applyFont="1" applyFill="1" applyBorder="1" applyAlignment="1">
      <alignment horizontal="left"/>
    </xf>
    <xf numFmtId="0" fontId="1" fillId="0" borderId="7" xfId="0" applyFont="1" applyBorder="1"/>
    <xf numFmtId="0" fontId="2" fillId="2" borderId="7" xfId="0" applyFont="1" applyFill="1" applyBorder="1"/>
    <xf numFmtId="0" fontId="2" fillId="2" borderId="0" xfId="0" applyFont="1" applyFill="1"/>
    <xf numFmtId="0" fontId="2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0" fontId="6" fillId="2" borderId="11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6" fillId="2" borderId="1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3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/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7" xfId="0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6" fillId="0" borderId="12" xfId="1" applyFont="1" applyFill="1" applyBorder="1" applyAlignment="1">
      <alignment horizontal="left"/>
    </xf>
    <xf numFmtId="1" fontId="2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12" xfId="0" applyFont="1" applyFill="1" applyBorder="1"/>
    <xf numFmtId="0" fontId="2" fillId="0" borderId="7" xfId="0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/>
    </xf>
    <xf numFmtId="0" fontId="6" fillId="0" borderId="7" xfId="0" applyFont="1" applyFill="1" applyBorder="1"/>
    <xf numFmtId="0" fontId="2" fillId="0" borderId="7" xfId="0" applyFon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/>
    </xf>
    <xf numFmtId="2" fontId="2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2" applyFont="1"/>
    <xf numFmtId="0" fontId="5" fillId="0" borderId="0" xfId="2" applyFont="1" applyAlignment="1">
      <alignment horizontal="right"/>
    </xf>
    <xf numFmtId="0" fontId="1" fillId="0" borderId="0" xfId="3" applyFont="1" applyFill="1"/>
    <xf numFmtId="0" fontId="2" fillId="0" borderId="0" xfId="2" applyFont="1" applyBorder="1" applyAlignment="1">
      <alignment horizontal="left" vertical="center"/>
    </xf>
    <xf numFmtId="0" fontId="19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/>
    <xf numFmtId="0" fontId="2" fillId="3" borderId="7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vertical="center"/>
    </xf>
    <xf numFmtId="0" fontId="16" fillId="2" borderId="7" xfId="3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/>
    </xf>
    <xf numFmtId="0" fontId="16" fillId="2" borderId="22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vertical="center" wrapText="1"/>
    </xf>
    <xf numFmtId="0" fontId="21" fillId="0" borderId="23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8" fillId="2" borderId="0" xfId="3" applyFont="1" applyFill="1" applyAlignment="1">
      <alignment horizontal="left"/>
    </xf>
    <xf numFmtId="0" fontId="2" fillId="2" borderId="0" xfId="3" applyFont="1" applyFill="1"/>
    <xf numFmtId="0" fontId="12" fillId="2" borderId="0" xfId="3" applyFont="1" applyFill="1" applyAlignment="1">
      <alignment horizontal="left"/>
    </xf>
    <xf numFmtId="0" fontId="2" fillId="2" borderId="0" xfId="3" applyFont="1" applyFill="1" applyAlignment="1">
      <alignment horizontal="left"/>
    </xf>
    <xf numFmtId="0" fontId="1" fillId="2" borderId="0" xfId="3" applyFont="1" applyFill="1"/>
    <xf numFmtId="0" fontId="2" fillId="0" borderId="0" xfId="3" applyFont="1" applyAlignment="1">
      <alignment horizontal="left"/>
    </xf>
    <xf numFmtId="0" fontId="16" fillId="0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12" fillId="2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7" fillId="0" borderId="0" xfId="3" applyFont="1" applyFill="1" applyBorder="1"/>
    <xf numFmtId="0" fontId="7" fillId="0" borderId="0" xfId="3" applyFont="1" applyFill="1"/>
    <xf numFmtId="0" fontId="7" fillId="2" borderId="0" xfId="3" applyFont="1" applyFill="1"/>
    <xf numFmtId="0" fontId="2" fillId="0" borderId="0" xfId="3" applyFont="1" applyFill="1"/>
    <xf numFmtId="0" fontId="5" fillId="0" borderId="0" xfId="2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/>
    <xf numFmtId="0" fontId="2" fillId="0" borderId="0" xfId="0" applyFont="1" applyBorder="1" applyAlignment="1">
      <alignment horizontal="justify" wrapText="1"/>
    </xf>
    <xf numFmtId="0" fontId="8" fillId="0" borderId="0" xfId="0" applyFont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0" fontId="2" fillId="2" borderId="0" xfId="0" applyFont="1" applyFill="1" applyBorder="1"/>
    <xf numFmtId="0" fontId="21" fillId="0" borderId="0" xfId="3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1" fontId="5" fillId="0" borderId="0" xfId="2" applyNumberFormat="1" applyFont="1" applyAlignment="1">
      <alignment horizontal="right"/>
    </xf>
    <xf numFmtId="1" fontId="4" fillId="0" borderId="0" xfId="2" applyNumberFormat="1" applyFont="1" applyAlignment="1">
      <alignment horizontal="center" vertical="center"/>
    </xf>
    <xf numFmtId="1" fontId="2" fillId="0" borderId="0" xfId="2" applyNumberFormat="1" applyFont="1"/>
    <xf numFmtId="1" fontId="2" fillId="0" borderId="0" xfId="2" applyNumberFormat="1" applyFont="1" applyBorder="1" applyAlignment="1">
      <alignment horizontal="left" vertical="center"/>
    </xf>
    <xf numFmtId="1" fontId="2" fillId="0" borderId="0" xfId="2" applyNumberFormat="1" applyFont="1" applyBorder="1" applyAlignment="1">
      <alignment horizontal="left" vertical="center" wrapText="1"/>
    </xf>
    <xf numFmtId="1" fontId="2" fillId="2" borderId="0" xfId="2" applyNumberFormat="1" applyFont="1" applyFill="1" applyBorder="1" applyAlignment="1">
      <alignment horizontal="center" vertical="center" wrapText="1"/>
    </xf>
    <xf numFmtId="1" fontId="16" fillId="2" borderId="0" xfId="3" applyNumberFormat="1" applyFont="1" applyFill="1" applyBorder="1" applyAlignment="1">
      <alignment horizontal="center" vertical="center"/>
    </xf>
    <xf numFmtId="1" fontId="16" fillId="0" borderId="0" xfId="3" applyNumberFormat="1" applyFont="1" applyFill="1" applyBorder="1" applyAlignment="1">
      <alignment horizontal="center" vertical="center"/>
    </xf>
    <xf numFmtId="1" fontId="1" fillId="0" borderId="0" xfId="3" applyNumberFormat="1" applyFont="1" applyFill="1"/>
    <xf numFmtId="1" fontId="12" fillId="0" borderId="0" xfId="3" applyNumberFormat="1" applyFont="1" applyAlignment="1">
      <alignment horizontal="center"/>
    </xf>
    <xf numFmtId="1" fontId="2" fillId="2" borderId="0" xfId="3" applyNumberFormat="1" applyFont="1" applyFill="1" applyAlignment="1">
      <alignment horizontal="left"/>
    </xf>
    <xf numFmtId="1" fontId="2" fillId="0" borderId="0" xfId="3" applyNumberFormat="1" applyFont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4" borderId="7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/>
    <xf numFmtId="0" fontId="2" fillId="2" borderId="9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6" fillId="0" borderId="8" xfId="3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1" fillId="0" borderId="7" xfId="0" applyFont="1" applyBorder="1" applyAlignment="1">
      <alignment horizontal="center" vertical="center"/>
    </xf>
    <xf numFmtId="0" fontId="2" fillId="0" borderId="0" xfId="0" applyFont="1"/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2" borderId="0" xfId="0" applyFont="1" applyFill="1"/>
    <xf numFmtId="0" fontId="2" fillId="0" borderId="7" xfId="0" applyFont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2" fillId="0" borderId="19" xfId="0" applyFont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center"/>
    </xf>
    <xf numFmtId="0" fontId="2" fillId="0" borderId="0" xfId="0" applyFont="1"/>
    <xf numFmtId="0" fontId="2" fillId="2" borderId="0" xfId="0" applyFont="1" applyFill="1"/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/>
    </xf>
    <xf numFmtId="0" fontId="6" fillId="2" borderId="11" xfId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0" xfId="0" applyFont="1"/>
    <xf numFmtId="0" fontId="16" fillId="0" borderId="7" xfId="3" applyFont="1" applyFill="1" applyBorder="1" applyAlignment="1">
      <alignment horizontal="center" vertical="top"/>
    </xf>
    <xf numFmtId="0" fontId="16" fillId="2" borderId="7" xfId="3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0" borderId="0" xfId="3" applyFont="1" applyAlignment="1"/>
    <xf numFmtId="14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0" borderId="0" xfId="3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12" fillId="0" borderId="0" xfId="0" applyFont="1" applyAlignment="1">
      <alignment horizontal="left" vertical="top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/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Border="1" applyAlignment="1"/>
    <xf numFmtId="0" fontId="15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 applyAlignment="1">
      <alignment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/>
    <xf numFmtId="0" fontId="1" fillId="0" borderId="12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12" xfId="0" applyBorder="1" applyAlignment="1"/>
    <xf numFmtId="0" fontId="2" fillId="2" borderId="0" xfId="0" applyFont="1" applyFill="1"/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11" xfId="0" applyNumberFormat="1" applyFont="1" applyFill="1" applyBorder="1" applyAlignment="1">
      <alignment horizontal="left" vertical="center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12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/>
    <xf numFmtId="0" fontId="0" fillId="0" borderId="10" xfId="0" applyBorder="1" applyAlignment="1"/>
    <xf numFmtId="0" fontId="0" fillId="0" borderId="9" xfId="0" applyBorder="1" applyAlignment="1"/>
    <xf numFmtId="0" fontId="13" fillId="0" borderId="7" xfId="0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left" vertical="center"/>
    </xf>
    <xf numFmtId="0" fontId="13" fillId="2" borderId="7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" fillId="0" borderId="8" xfId="0" applyFont="1" applyBorder="1" applyAlignme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18" fillId="0" borderId="7" xfId="3" applyBorder="1" applyAlignment="1"/>
    <xf numFmtId="0" fontId="2" fillId="4" borderId="17" xfId="2" applyFont="1" applyFill="1" applyBorder="1" applyAlignment="1">
      <alignment horizontal="center" vertical="center" wrapText="1"/>
    </xf>
    <xf numFmtId="0" fontId="18" fillId="0" borderId="21" xfId="3" applyBorder="1" applyAlignment="1"/>
    <xf numFmtId="0" fontId="1" fillId="0" borderId="0" xfId="3" applyFont="1" applyAlignment="1">
      <alignment horizontal="justify" vertical="center"/>
    </xf>
    <xf numFmtId="0" fontId="1" fillId="0" borderId="0" xfId="3" applyFont="1" applyAlignment="1"/>
    <xf numFmtId="0" fontId="1" fillId="0" borderId="0" xfId="4" applyFont="1" applyAlignment="1">
      <alignment horizontal="justify" vertical="center" wrapText="1"/>
    </xf>
    <xf numFmtId="0" fontId="0" fillId="0" borderId="0" xfId="0" applyAlignment="1">
      <alignment wrapText="1"/>
    </xf>
    <xf numFmtId="0" fontId="21" fillId="0" borderId="24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0" fontId="23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" fillId="0" borderId="0" xfId="3" applyFont="1" applyAlignment="1">
      <alignment horizontal="justify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left" vertical="center"/>
    </xf>
    <xf numFmtId="0" fontId="1" fillId="0" borderId="0" xfId="4" applyFont="1" applyAlignment="1">
      <alignment horizontal="justify" vertical="center"/>
    </xf>
    <xf numFmtId="0" fontId="18" fillId="0" borderId="0" xfId="3" applyAlignment="1">
      <alignment horizontal="left"/>
    </xf>
    <xf numFmtId="0" fontId="4" fillId="2" borderId="0" xfId="2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3" fillId="0" borderId="1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13" fillId="2" borderId="11" xfId="0" applyNumberFormat="1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0" fontId="5" fillId="0" borderId="0" xfId="0" applyFont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left" vertical="center"/>
    </xf>
    <xf numFmtId="49" fontId="13" fillId="2" borderId="12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2" borderId="12" xfId="0" applyNumberFormat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3" borderId="14" xfId="2" applyFont="1" applyFill="1" applyBorder="1" applyAlignment="1">
      <alignment horizontal="center" vertical="center" wrapText="1"/>
    </xf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20" xfId="0" applyFont="1" applyBorder="1" applyAlignment="1"/>
    <xf numFmtId="0" fontId="1" fillId="0" borderId="17" xfId="0" applyFont="1" applyBorder="1" applyAlignment="1"/>
    <xf numFmtId="0" fontId="1" fillId="0" borderId="21" xfId="0" applyFont="1" applyBorder="1" applyAlignment="1"/>
    <xf numFmtId="0" fontId="1" fillId="0" borderId="21" xfId="3" applyFont="1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/>
    </xf>
    <xf numFmtId="1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7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4" fillId="0" borderId="7" xfId="1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6" fillId="0" borderId="7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7" xfId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9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/>
    <xf numFmtId="0" fontId="6" fillId="2" borderId="7" xfId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4" fontId="2" fillId="0" borderId="11" xfId="0" applyNumberFormat="1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14" fontId="2" fillId="2" borderId="11" xfId="0" applyNumberFormat="1" applyFont="1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6" fillId="2" borderId="11" xfId="1" applyFon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6" fillId="2" borderId="11" xfId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top"/>
    </xf>
    <xf numFmtId="0" fontId="1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vertical="top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colors>
    <mruColors>
      <color rgb="FFCCCCFF"/>
      <color rgb="FFCCCC00"/>
      <color rgb="FFCC0099"/>
      <color rgb="FF00FFFF"/>
      <color rgb="FF94EEFA"/>
      <color rgb="FF0000FF"/>
      <color rgb="FFFF3399"/>
      <color rgb="FF0099CC"/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210"/>
  <sheetViews>
    <sheetView view="pageBreakPreview" topLeftCell="A186" zoomScale="90" zoomScaleNormal="100" zoomScaleSheetLayoutView="90" workbookViewId="0">
      <selection activeCell="A154" sqref="A154:Z209"/>
    </sheetView>
  </sheetViews>
  <sheetFormatPr defaultColWidth="8.88671875" defaultRowHeight="13.2" x14ac:dyDescent="0.25"/>
  <cols>
    <col min="1" max="1" width="4.6640625" style="190" customWidth="1"/>
    <col min="2" max="2" width="18.109375" style="190" customWidth="1"/>
    <col min="3" max="3" width="6.109375" style="15" customWidth="1"/>
    <col min="4" max="4" width="4.88671875" style="15" customWidth="1"/>
    <col min="5" max="5" width="9" style="15" customWidth="1"/>
    <col min="6" max="6" width="6.44140625" style="15" customWidth="1"/>
    <col min="7" max="7" width="6.88671875" style="15" customWidth="1"/>
    <col min="8" max="8" width="5.6640625" style="389" customWidth="1"/>
    <col min="9" max="9" width="6.44140625" style="190" customWidth="1"/>
    <col min="10" max="10" width="5.33203125" style="389" customWidth="1"/>
    <col min="11" max="15" width="6.33203125" style="389" customWidth="1"/>
    <col min="16" max="16" width="7.44140625" style="389" customWidth="1"/>
    <col min="17" max="19" width="6.33203125" style="389" customWidth="1"/>
    <col min="20" max="20" width="8.109375" style="389" customWidth="1"/>
    <col min="21" max="21" width="9.5546875" style="389" customWidth="1"/>
    <col min="22" max="24" width="6.33203125" style="389" customWidth="1"/>
    <col min="25" max="25" width="8.109375" style="190" customWidth="1"/>
    <col min="26" max="26" width="15" style="190" customWidth="1"/>
    <col min="27" max="28" width="6.33203125" style="190" customWidth="1"/>
    <col min="29" max="16384" width="8.88671875" style="190"/>
  </cols>
  <sheetData>
    <row r="1" spans="1:26" ht="14.4" x14ac:dyDescent="0.25">
      <c r="A1" s="585" t="s">
        <v>1113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411" t="s">
        <v>24</v>
      </c>
      <c r="U1" s="409"/>
      <c r="V1" s="409"/>
      <c r="W1" s="409"/>
      <c r="X1" s="409"/>
      <c r="Y1" s="409"/>
    </row>
    <row r="2" spans="1:26" ht="14.4" x14ac:dyDescent="0.25">
      <c r="A2" s="585" t="s">
        <v>1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76"/>
      <c r="W2" s="576"/>
      <c r="X2" s="576"/>
      <c r="Y2" s="576"/>
    </row>
    <row r="3" spans="1:26" ht="14.4" x14ac:dyDescent="0.25">
      <c r="A3" s="585" t="s">
        <v>1069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76"/>
      <c r="W3" s="576"/>
      <c r="X3" s="576"/>
      <c r="Y3" s="576"/>
    </row>
    <row r="5" spans="1:26" s="5" customFormat="1" x14ac:dyDescent="0.25">
      <c r="A5" s="4" t="s">
        <v>419</v>
      </c>
      <c r="B5" s="4"/>
      <c r="C5" s="14"/>
      <c r="D5" s="14"/>
      <c r="E5" s="14"/>
      <c r="F5" s="14"/>
      <c r="G5" s="14"/>
      <c r="H5" s="4"/>
      <c r="I5" s="4"/>
      <c r="J5" s="4"/>
      <c r="K5" s="4"/>
      <c r="L5" s="16" t="s">
        <v>421</v>
      </c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5" customFormat="1" x14ac:dyDescent="0.25">
      <c r="A6" s="4" t="s">
        <v>420</v>
      </c>
      <c r="B6" s="4"/>
      <c r="C6" s="14"/>
      <c r="D6" s="14"/>
      <c r="E6" s="14"/>
      <c r="F6" s="14"/>
      <c r="G6" s="14"/>
      <c r="H6" s="4"/>
      <c r="I6" s="4"/>
      <c r="J6" s="4"/>
      <c r="K6" s="4"/>
      <c r="L6" s="16" t="s">
        <v>1114</v>
      </c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8" spans="1:26" ht="32.25" customHeight="1" x14ac:dyDescent="0.25">
      <c r="A8" s="588" t="s">
        <v>422</v>
      </c>
      <c r="B8" s="588" t="s">
        <v>4</v>
      </c>
      <c r="C8" s="591" t="s">
        <v>5</v>
      </c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88" t="s">
        <v>26</v>
      </c>
      <c r="U8" s="588"/>
      <c r="V8" s="394"/>
      <c r="W8" s="394"/>
      <c r="X8" s="394"/>
      <c r="Y8" s="394"/>
      <c r="Z8" s="394"/>
    </row>
    <row r="9" spans="1:26" ht="66.599999999999994" customHeight="1" x14ac:dyDescent="0.25">
      <c r="A9" s="588"/>
      <c r="B9" s="588"/>
      <c r="C9" s="385" t="s">
        <v>6</v>
      </c>
      <c r="D9" s="187" t="s">
        <v>7</v>
      </c>
      <c r="E9" s="187" t="s">
        <v>25</v>
      </c>
      <c r="F9" s="187" t="s">
        <v>1393</v>
      </c>
      <c r="G9" s="187" t="s">
        <v>1394</v>
      </c>
      <c r="H9" s="187" t="s">
        <v>10</v>
      </c>
      <c r="I9" s="187" t="s">
        <v>11</v>
      </c>
      <c r="J9" s="187" t="s">
        <v>12</v>
      </c>
      <c r="K9" s="187" t="s">
        <v>13</v>
      </c>
      <c r="L9" s="187" t="s">
        <v>14</v>
      </c>
      <c r="M9" s="187" t="s">
        <v>15</v>
      </c>
      <c r="N9" s="187" t="s">
        <v>16</v>
      </c>
      <c r="O9" s="187" t="s">
        <v>17</v>
      </c>
      <c r="P9" s="187" t="s">
        <v>18</v>
      </c>
      <c r="Q9" s="187" t="s">
        <v>19</v>
      </c>
      <c r="R9" s="187" t="s">
        <v>20</v>
      </c>
      <c r="S9" s="187" t="s">
        <v>21</v>
      </c>
      <c r="T9" s="187" t="s">
        <v>28</v>
      </c>
      <c r="U9" s="385" t="s">
        <v>29</v>
      </c>
      <c r="V9" s="190"/>
      <c r="W9" s="190"/>
      <c r="X9" s="190"/>
    </row>
    <row r="10" spans="1:26" ht="15" customHeigh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191">
        <v>20</v>
      </c>
      <c r="U10" s="390">
        <v>21</v>
      </c>
      <c r="V10" s="190"/>
      <c r="X10" s="190"/>
    </row>
    <row r="11" spans="1:26" ht="14.4" x14ac:dyDescent="0.25">
      <c r="A11" s="127">
        <v>1</v>
      </c>
      <c r="B11" s="6" t="s">
        <v>331</v>
      </c>
      <c r="C11" s="392">
        <v>125</v>
      </c>
      <c r="D11" s="8">
        <v>0</v>
      </c>
      <c r="E11" s="8">
        <v>0</v>
      </c>
      <c r="F11" s="580">
        <v>0</v>
      </c>
      <c r="G11" s="581"/>
      <c r="H11" s="391">
        <v>329</v>
      </c>
      <c r="I11" s="8" t="s">
        <v>423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188">
        <v>3</v>
      </c>
      <c r="U11" s="384">
        <v>0</v>
      </c>
      <c r="V11" s="190"/>
      <c r="X11" s="190"/>
    </row>
    <row r="12" spans="1:26" ht="14.4" x14ac:dyDescent="0.25">
      <c r="A12" s="127">
        <v>2</v>
      </c>
      <c r="B12" s="6" t="s">
        <v>332</v>
      </c>
      <c r="C12" s="392">
        <v>12</v>
      </c>
      <c r="D12" s="8">
        <v>0</v>
      </c>
      <c r="E12" s="8">
        <v>0</v>
      </c>
      <c r="F12" s="580">
        <v>208</v>
      </c>
      <c r="G12" s="581"/>
      <c r="H12" s="391">
        <v>239</v>
      </c>
      <c r="I12" s="8" t="s">
        <v>423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352">
        <v>0</v>
      </c>
      <c r="U12" s="560">
        <v>0</v>
      </c>
      <c r="V12" s="190"/>
      <c r="X12" s="190"/>
    </row>
    <row r="13" spans="1:26" ht="14.4" x14ac:dyDescent="0.25">
      <c r="A13" s="127">
        <v>3</v>
      </c>
      <c r="B13" s="6" t="s">
        <v>333</v>
      </c>
      <c r="C13" s="392">
        <v>198</v>
      </c>
      <c r="D13" s="8">
        <v>0</v>
      </c>
      <c r="E13" s="8">
        <v>0</v>
      </c>
      <c r="F13" s="580">
        <v>197</v>
      </c>
      <c r="G13" s="581"/>
      <c r="H13" s="391">
        <v>360</v>
      </c>
      <c r="I13" s="8" t="s">
        <v>423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352">
        <v>0</v>
      </c>
      <c r="U13" s="560">
        <v>0</v>
      </c>
      <c r="V13" s="190"/>
      <c r="X13" s="190"/>
    </row>
    <row r="14" spans="1:26" ht="14.4" x14ac:dyDescent="0.25">
      <c r="A14" s="127">
        <v>4</v>
      </c>
      <c r="B14" s="6" t="s">
        <v>334</v>
      </c>
      <c r="C14" s="392">
        <v>88</v>
      </c>
      <c r="D14" s="8">
        <v>0</v>
      </c>
      <c r="E14" s="8">
        <v>0</v>
      </c>
      <c r="F14" s="580">
        <v>0</v>
      </c>
      <c r="G14" s="581"/>
      <c r="H14" s="391">
        <v>104</v>
      </c>
      <c r="I14" s="8" t="s">
        <v>423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352">
        <v>0</v>
      </c>
      <c r="U14" s="560">
        <v>0</v>
      </c>
      <c r="V14" s="190"/>
      <c r="X14" s="190"/>
    </row>
    <row r="15" spans="1:26" ht="14.4" x14ac:dyDescent="0.25">
      <c r="A15" s="127">
        <v>5</v>
      </c>
      <c r="B15" s="6" t="s">
        <v>335</v>
      </c>
      <c r="C15" s="392">
        <v>138</v>
      </c>
      <c r="D15" s="8">
        <v>0</v>
      </c>
      <c r="E15" s="8">
        <v>0</v>
      </c>
      <c r="F15" s="580">
        <v>202</v>
      </c>
      <c r="G15" s="581"/>
      <c r="H15" s="391">
        <v>45</v>
      </c>
      <c r="I15" s="8" t="s">
        <v>423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352">
        <v>0</v>
      </c>
      <c r="U15" s="560">
        <v>0</v>
      </c>
      <c r="V15" s="190"/>
      <c r="X15" s="190"/>
    </row>
    <row r="16" spans="1:26" ht="14.4" x14ac:dyDescent="0.25">
      <c r="A16" s="127">
        <v>6</v>
      </c>
      <c r="B16" s="6" t="s">
        <v>336</v>
      </c>
      <c r="C16" s="392">
        <v>172</v>
      </c>
      <c r="D16" s="8">
        <v>0</v>
      </c>
      <c r="E16" s="8">
        <v>0</v>
      </c>
      <c r="F16" s="580">
        <v>268</v>
      </c>
      <c r="G16" s="581"/>
      <c r="H16" s="391">
        <v>186</v>
      </c>
      <c r="I16" s="8" t="s">
        <v>423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352">
        <v>0</v>
      </c>
      <c r="U16" s="560">
        <v>0</v>
      </c>
      <c r="V16" s="190"/>
      <c r="X16" s="190"/>
    </row>
    <row r="17" spans="1:24" ht="14.4" x14ac:dyDescent="0.25">
      <c r="A17" s="127">
        <v>7</v>
      </c>
      <c r="B17" s="6" t="s">
        <v>337</v>
      </c>
      <c r="C17" s="392">
        <v>217</v>
      </c>
      <c r="D17" s="8">
        <v>0</v>
      </c>
      <c r="E17" s="8">
        <v>0</v>
      </c>
      <c r="F17" s="580">
        <v>270</v>
      </c>
      <c r="G17" s="581"/>
      <c r="H17" s="391">
        <v>557</v>
      </c>
      <c r="I17" s="8" t="s">
        <v>423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352">
        <v>0</v>
      </c>
      <c r="U17" s="560">
        <v>0</v>
      </c>
      <c r="V17" s="190"/>
      <c r="X17" s="190"/>
    </row>
    <row r="18" spans="1:24" ht="14.4" x14ac:dyDescent="0.25">
      <c r="A18" s="127">
        <v>8</v>
      </c>
      <c r="B18" s="6" t="s">
        <v>338</v>
      </c>
      <c r="C18" s="392">
        <v>79</v>
      </c>
      <c r="D18" s="8">
        <v>0</v>
      </c>
      <c r="E18" s="8">
        <v>0</v>
      </c>
      <c r="F18" s="580">
        <v>41</v>
      </c>
      <c r="G18" s="581"/>
      <c r="H18" s="391">
        <v>66</v>
      </c>
      <c r="I18" s="8" t="s">
        <v>423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352">
        <v>0</v>
      </c>
      <c r="U18" s="560">
        <v>0</v>
      </c>
      <c r="V18" s="190"/>
      <c r="X18" s="190"/>
    </row>
    <row r="19" spans="1:24" ht="14.4" x14ac:dyDescent="0.25">
      <c r="A19" s="127">
        <v>9</v>
      </c>
      <c r="B19" s="6" t="s">
        <v>339</v>
      </c>
      <c r="C19" s="392">
        <v>112</v>
      </c>
      <c r="D19" s="8">
        <v>0</v>
      </c>
      <c r="E19" s="8">
        <v>0</v>
      </c>
      <c r="F19" s="580">
        <v>0</v>
      </c>
      <c r="G19" s="581"/>
      <c r="H19" s="391">
        <v>250</v>
      </c>
      <c r="I19" s="8" t="s">
        <v>423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352">
        <v>0</v>
      </c>
      <c r="U19" s="560">
        <v>0</v>
      </c>
      <c r="V19" s="190"/>
      <c r="X19" s="190"/>
    </row>
    <row r="20" spans="1:24" ht="14.4" x14ac:dyDescent="0.25">
      <c r="A20" s="127">
        <v>10</v>
      </c>
      <c r="B20" s="6" t="s">
        <v>340</v>
      </c>
      <c r="C20" s="392">
        <v>24</v>
      </c>
      <c r="D20" s="8">
        <v>0</v>
      </c>
      <c r="E20" s="8">
        <v>0</v>
      </c>
      <c r="F20" s="580">
        <v>0</v>
      </c>
      <c r="G20" s="581"/>
      <c r="H20" s="391">
        <v>28</v>
      </c>
      <c r="I20" s="8" t="s">
        <v>423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352">
        <v>0</v>
      </c>
      <c r="U20" s="560">
        <v>0</v>
      </c>
      <c r="V20" s="190"/>
      <c r="X20" s="190"/>
    </row>
    <row r="21" spans="1:24" ht="14.4" x14ac:dyDescent="0.25">
      <c r="A21" s="127">
        <v>11</v>
      </c>
      <c r="B21" s="6" t="s">
        <v>341</v>
      </c>
      <c r="C21" s="392">
        <v>0</v>
      </c>
      <c r="D21" s="8">
        <v>0</v>
      </c>
      <c r="E21" s="8">
        <v>0</v>
      </c>
      <c r="F21" s="580">
        <v>393</v>
      </c>
      <c r="G21" s="581"/>
      <c r="H21" s="391">
        <v>118</v>
      </c>
      <c r="I21" s="8" t="s">
        <v>423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352">
        <v>0</v>
      </c>
      <c r="U21" s="560">
        <v>0</v>
      </c>
      <c r="V21" s="190"/>
      <c r="X21" s="190"/>
    </row>
    <row r="22" spans="1:24" ht="14.4" x14ac:dyDescent="0.25">
      <c r="A22" s="127">
        <v>12</v>
      </c>
      <c r="B22" s="6" t="s">
        <v>342</v>
      </c>
      <c r="C22" s="392">
        <v>14</v>
      </c>
      <c r="D22" s="8">
        <v>0</v>
      </c>
      <c r="E22" s="8">
        <v>0</v>
      </c>
      <c r="F22" s="580">
        <v>0</v>
      </c>
      <c r="G22" s="581"/>
      <c r="H22" s="391">
        <v>37</v>
      </c>
      <c r="I22" s="8" t="s">
        <v>423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352">
        <v>1</v>
      </c>
      <c r="U22" s="560">
        <v>0</v>
      </c>
      <c r="V22" s="190"/>
      <c r="X22" s="190"/>
    </row>
    <row r="23" spans="1:24" ht="14.4" x14ac:dyDescent="0.25">
      <c r="A23" s="127">
        <v>13</v>
      </c>
      <c r="B23" s="6" t="s">
        <v>343</v>
      </c>
      <c r="C23" s="392">
        <v>8</v>
      </c>
      <c r="D23" s="8">
        <v>0</v>
      </c>
      <c r="E23" s="8">
        <v>0</v>
      </c>
      <c r="F23" s="580">
        <v>398</v>
      </c>
      <c r="G23" s="581"/>
      <c r="H23" s="391">
        <v>90</v>
      </c>
      <c r="I23" s="8" t="s">
        <v>423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352">
        <v>0</v>
      </c>
      <c r="U23" s="560">
        <v>0</v>
      </c>
      <c r="V23" s="190"/>
      <c r="X23" s="190"/>
    </row>
    <row r="24" spans="1:24" ht="14.4" x14ac:dyDescent="0.25">
      <c r="A24" s="127">
        <v>14</v>
      </c>
      <c r="B24" s="6" t="s">
        <v>344</v>
      </c>
      <c r="C24" s="392">
        <v>58</v>
      </c>
      <c r="D24" s="8">
        <v>0</v>
      </c>
      <c r="E24" s="8">
        <v>0</v>
      </c>
      <c r="F24" s="580">
        <v>60</v>
      </c>
      <c r="G24" s="581"/>
      <c r="H24" s="391">
        <v>84</v>
      </c>
      <c r="I24" s="8" t="s">
        <v>423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352">
        <v>0</v>
      </c>
      <c r="U24" s="560">
        <v>0</v>
      </c>
      <c r="V24" s="190"/>
      <c r="X24" s="190"/>
    </row>
    <row r="25" spans="1:24" ht="14.4" x14ac:dyDescent="0.25">
      <c r="A25" s="127">
        <v>15</v>
      </c>
      <c r="B25" s="6" t="s">
        <v>345</v>
      </c>
      <c r="C25" s="392">
        <v>560</v>
      </c>
      <c r="D25" s="8">
        <v>0</v>
      </c>
      <c r="E25" s="8">
        <v>0</v>
      </c>
      <c r="F25" s="580">
        <v>66</v>
      </c>
      <c r="G25" s="581"/>
      <c r="H25" s="391">
        <v>183</v>
      </c>
      <c r="I25" s="8" t="s">
        <v>423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352">
        <v>0</v>
      </c>
      <c r="U25" s="560">
        <v>0</v>
      </c>
      <c r="V25" s="190"/>
      <c r="X25" s="190"/>
    </row>
    <row r="26" spans="1:24" ht="14.4" x14ac:dyDescent="0.25">
      <c r="A26" s="127">
        <v>16</v>
      </c>
      <c r="B26" s="6" t="s">
        <v>346</v>
      </c>
      <c r="C26" s="392">
        <v>145</v>
      </c>
      <c r="D26" s="8">
        <v>0</v>
      </c>
      <c r="E26" s="8">
        <v>0</v>
      </c>
      <c r="F26" s="580">
        <v>0</v>
      </c>
      <c r="G26" s="581"/>
      <c r="H26" s="391">
        <v>166</v>
      </c>
      <c r="I26" s="8" t="s">
        <v>423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352">
        <v>0</v>
      </c>
      <c r="U26" s="560">
        <v>0</v>
      </c>
      <c r="V26" s="190"/>
      <c r="X26" s="190"/>
    </row>
    <row r="27" spans="1:24" ht="14.4" x14ac:dyDescent="0.25">
      <c r="A27" s="127">
        <v>17</v>
      </c>
      <c r="B27" s="6" t="s">
        <v>347</v>
      </c>
      <c r="C27" s="392">
        <v>0</v>
      </c>
      <c r="D27" s="8">
        <v>0</v>
      </c>
      <c r="E27" s="8">
        <v>0</v>
      </c>
      <c r="F27" s="580">
        <v>35</v>
      </c>
      <c r="G27" s="581"/>
      <c r="H27" s="391">
        <v>24</v>
      </c>
      <c r="I27" s="8" t="s">
        <v>423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352">
        <v>0</v>
      </c>
      <c r="U27" s="560">
        <v>0</v>
      </c>
      <c r="V27" s="190"/>
      <c r="X27" s="190"/>
    </row>
    <row r="28" spans="1:24" ht="14.4" x14ac:dyDescent="0.25">
      <c r="A28" s="127">
        <v>18</v>
      </c>
      <c r="B28" s="6" t="s">
        <v>348</v>
      </c>
      <c r="C28" s="392">
        <v>252</v>
      </c>
      <c r="D28" s="8">
        <v>0</v>
      </c>
      <c r="E28" s="8">
        <v>0</v>
      </c>
      <c r="F28" s="580">
        <v>87</v>
      </c>
      <c r="G28" s="581"/>
      <c r="H28" s="391">
        <v>111</v>
      </c>
      <c r="I28" s="8" t="s">
        <v>423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352">
        <v>0</v>
      </c>
      <c r="U28" s="560">
        <v>0</v>
      </c>
      <c r="V28" s="190"/>
      <c r="X28" s="190"/>
    </row>
    <row r="29" spans="1:24" ht="14.4" x14ac:dyDescent="0.25">
      <c r="A29" s="127">
        <v>19</v>
      </c>
      <c r="B29" s="6" t="s">
        <v>349</v>
      </c>
      <c r="C29" s="392">
        <v>474</v>
      </c>
      <c r="D29" s="8">
        <v>0</v>
      </c>
      <c r="E29" s="8">
        <v>0</v>
      </c>
      <c r="F29" s="580">
        <v>121</v>
      </c>
      <c r="G29" s="581"/>
      <c r="H29" s="391">
        <v>579</v>
      </c>
      <c r="I29" s="8" t="s">
        <v>423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352">
        <v>0</v>
      </c>
      <c r="U29" s="560">
        <v>0</v>
      </c>
      <c r="V29" s="190"/>
      <c r="X29" s="190"/>
    </row>
    <row r="30" spans="1:24" ht="14.4" x14ac:dyDescent="0.25">
      <c r="A30" s="127">
        <v>20</v>
      </c>
      <c r="B30" s="6" t="s">
        <v>350</v>
      </c>
      <c r="C30" s="392">
        <v>105</v>
      </c>
      <c r="D30" s="8">
        <v>0</v>
      </c>
      <c r="E30" s="8">
        <v>0</v>
      </c>
      <c r="F30" s="580">
        <v>35</v>
      </c>
      <c r="G30" s="581"/>
      <c r="H30" s="391">
        <v>251</v>
      </c>
      <c r="I30" s="8" t="s">
        <v>423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352">
        <v>3</v>
      </c>
      <c r="U30" s="560">
        <v>0</v>
      </c>
      <c r="V30" s="190"/>
      <c r="X30" s="190"/>
    </row>
    <row r="31" spans="1:24" ht="14.4" x14ac:dyDescent="0.25">
      <c r="A31" s="127">
        <v>21</v>
      </c>
      <c r="B31" s="6" t="s">
        <v>351</v>
      </c>
      <c r="C31" s="392">
        <v>92</v>
      </c>
      <c r="D31" s="8">
        <v>0</v>
      </c>
      <c r="E31" s="8">
        <v>0</v>
      </c>
      <c r="F31" s="580">
        <v>20</v>
      </c>
      <c r="G31" s="581"/>
      <c r="H31" s="391">
        <v>102</v>
      </c>
      <c r="I31" s="8" t="s">
        <v>423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352">
        <v>0</v>
      </c>
      <c r="U31" s="560">
        <v>0</v>
      </c>
      <c r="V31" s="190"/>
      <c r="X31" s="190"/>
    </row>
    <row r="32" spans="1:24" ht="14.4" x14ac:dyDescent="0.25">
      <c r="A32" s="127">
        <v>22</v>
      </c>
      <c r="B32" s="6" t="s">
        <v>352</v>
      </c>
      <c r="C32" s="392">
        <v>266</v>
      </c>
      <c r="D32" s="8">
        <v>0</v>
      </c>
      <c r="E32" s="8">
        <v>0</v>
      </c>
      <c r="F32" s="580">
        <v>79</v>
      </c>
      <c r="G32" s="581"/>
      <c r="H32" s="391">
        <v>181</v>
      </c>
      <c r="I32" s="8" t="s">
        <v>423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352">
        <v>0</v>
      </c>
      <c r="U32" s="560">
        <v>0</v>
      </c>
      <c r="V32" s="190"/>
      <c r="X32" s="190"/>
    </row>
    <row r="33" spans="1:24" ht="14.4" x14ac:dyDescent="0.25">
      <c r="A33" s="127">
        <v>23</v>
      </c>
      <c r="B33" s="6" t="s">
        <v>353</v>
      </c>
      <c r="C33" s="392">
        <v>11</v>
      </c>
      <c r="D33" s="8">
        <v>0</v>
      </c>
      <c r="E33" s="8">
        <v>0</v>
      </c>
      <c r="F33" s="580">
        <v>4</v>
      </c>
      <c r="G33" s="581"/>
      <c r="H33" s="391">
        <v>110</v>
      </c>
      <c r="I33" s="8" t="s">
        <v>423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352">
        <v>4</v>
      </c>
      <c r="U33" s="560">
        <v>0</v>
      </c>
      <c r="V33" s="190"/>
      <c r="X33" s="190"/>
    </row>
    <row r="34" spans="1:24" ht="14.4" x14ac:dyDescent="0.25">
      <c r="A34" s="127">
        <v>24</v>
      </c>
      <c r="B34" s="6" t="s">
        <v>354</v>
      </c>
      <c r="C34" s="392">
        <v>187</v>
      </c>
      <c r="D34" s="8">
        <v>0</v>
      </c>
      <c r="E34" s="8">
        <v>0</v>
      </c>
      <c r="F34" s="580">
        <v>74</v>
      </c>
      <c r="G34" s="581"/>
      <c r="H34" s="391">
        <v>175</v>
      </c>
      <c r="I34" s="8" t="s">
        <v>423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352">
        <v>0</v>
      </c>
      <c r="U34" s="560">
        <v>0</v>
      </c>
      <c r="V34" s="190"/>
      <c r="X34" s="190"/>
    </row>
    <row r="35" spans="1:24" ht="14.4" x14ac:dyDescent="0.25">
      <c r="A35" s="127">
        <v>25</v>
      </c>
      <c r="B35" s="6" t="s">
        <v>355</v>
      </c>
      <c r="C35" s="392">
        <v>89</v>
      </c>
      <c r="D35" s="8">
        <v>0</v>
      </c>
      <c r="E35" s="8">
        <v>0</v>
      </c>
      <c r="F35" s="580">
        <v>146</v>
      </c>
      <c r="G35" s="581"/>
      <c r="H35" s="391">
        <v>341</v>
      </c>
      <c r="I35" s="8" t="s">
        <v>423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352">
        <v>0</v>
      </c>
      <c r="U35" s="560">
        <v>0</v>
      </c>
      <c r="V35" s="190"/>
      <c r="X35" s="190"/>
    </row>
    <row r="36" spans="1:24" ht="14.4" x14ac:dyDescent="0.25">
      <c r="A36" s="127">
        <v>26</v>
      </c>
      <c r="B36" s="6" t="s">
        <v>356</v>
      </c>
      <c r="C36" s="392">
        <v>456</v>
      </c>
      <c r="D36" s="8">
        <v>0</v>
      </c>
      <c r="E36" s="8">
        <v>0</v>
      </c>
      <c r="F36" s="580">
        <v>23</v>
      </c>
      <c r="G36" s="581"/>
      <c r="H36" s="391">
        <v>538</v>
      </c>
      <c r="I36" s="8" t="s">
        <v>423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352">
        <v>9</v>
      </c>
      <c r="U36" s="560">
        <v>0</v>
      </c>
      <c r="V36" s="190"/>
      <c r="X36" s="190"/>
    </row>
    <row r="37" spans="1:24" ht="14.4" x14ac:dyDescent="0.25">
      <c r="A37" s="127">
        <v>27</v>
      </c>
      <c r="B37" s="6" t="s">
        <v>357</v>
      </c>
      <c r="C37" s="392">
        <v>0</v>
      </c>
      <c r="D37" s="8">
        <v>0</v>
      </c>
      <c r="E37" s="8">
        <v>0</v>
      </c>
      <c r="F37" s="580">
        <v>0</v>
      </c>
      <c r="G37" s="581"/>
      <c r="H37" s="391">
        <v>63</v>
      </c>
      <c r="I37" s="8" t="s">
        <v>423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352">
        <v>0</v>
      </c>
      <c r="U37" s="560">
        <v>0</v>
      </c>
      <c r="V37" s="190"/>
      <c r="X37" s="190"/>
    </row>
    <row r="38" spans="1:24" ht="14.4" x14ac:dyDescent="0.25">
      <c r="A38" s="127">
        <v>28</v>
      </c>
      <c r="B38" s="6" t="s">
        <v>358</v>
      </c>
      <c r="C38" s="392">
        <v>269</v>
      </c>
      <c r="D38" s="8">
        <v>0</v>
      </c>
      <c r="E38" s="8">
        <v>0</v>
      </c>
      <c r="F38" s="580">
        <v>120</v>
      </c>
      <c r="G38" s="581"/>
      <c r="H38" s="391">
        <v>324</v>
      </c>
      <c r="I38" s="8" t="s">
        <v>423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352">
        <v>0</v>
      </c>
      <c r="U38" s="560">
        <v>0</v>
      </c>
      <c r="V38" s="190"/>
      <c r="X38" s="190"/>
    </row>
    <row r="39" spans="1:24" ht="14.4" x14ac:dyDescent="0.25">
      <c r="A39" s="127">
        <v>29</v>
      </c>
      <c r="B39" s="6" t="s">
        <v>359</v>
      </c>
      <c r="C39" s="392">
        <v>142</v>
      </c>
      <c r="D39" s="8">
        <v>0</v>
      </c>
      <c r="E39" s="8">
        <v>0</v>
      </c>
      <c r="F39" s="580">
        <v>132</v>
      </c>
      <c r="G39" s="581"/>
      <c r="H39" s="391">
        <v>173</v>
      </c>
      <c r="I39" s="8" t="s">
        <v>423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352">
        <v>0</v>
      </c>
      <c r="U39" s="560">
        <v>0</v>
      </c>
      <c r="V39" s="190"/>
      <c r="X39" s="190"/>
    </row>
    <row r="40" spans="1:24" ht="14.4" x14ac:dyDescent="0.25">
      <c r="A40" s="127">
        <v>30</v>
      </c>
      <c r="B40" s="6" t="s">
        <v>360</v>
      </c>
      <c r="C40" s="392">
        <v>293</v>
      </c>
      <c r="D40" s="8">
        <v>0</v>
      </c>
      <c r="E40" s="8">
        <v>0</v>
      </c>
      <c r="F40" s="580">
        <v>135</v>
      </c>
      <c r="G40" s="581"/>
      <c r="H40" s="391">
        <v>391</v>
      </c>
      <c r="I40" s="8" t="s">
        <v>423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352">
        <v>0</v>
      </c>
      <c r="U40" s="560">
        <v>0</v>
      </c>
      <c r="V40" s="190"/>
      <c r="X40" s="190"/>
    </row>
    <row r="41" spans="1:24" ht="14.4" x14ac:dyDescent="0.25">
      <c r="A41" s="127">
        <v>31</v>
      </c>
      <c r="B41" s="6" t="s">
        <v>361</v>
      </c>
      <c r="C41" s="392">
        <v>58</v>
      </c>
      <c r="D41" s="8">
        <v>0</v>
      </c>
      <c r="E41" s="8">
        <v>0</v>
      </c>
      <c r="F41" s="580">
        <v>38</v>
      </c>
      <c r="G41" s="581"/>
      <c r="H41" s="391">
        <v>28</v>
      </c>
      <c r="I41" s="8" t="s">
        <v>423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352">
        <v>0</v>
      </c>
      <c r="U41" s="560">
        <v>0</v>
      </c>
      <c r="V41" s="190"/>
      <c r="X41" s="190"/>
    </row>
    <row r="42" spans="1:24" ht="14.4" x14ac:dyDescent="0.25">
      <c r="A42" s="127">
        <v>32</v>
      </c>
      <c r="B42" s="6" t="s">
        <v>362</v>
      </c>
      <c r="C42" s="392">
        <v>119</v>
      </c>
      <c r="D42" s="8">
        <v>0</v>
      </c>
      <c r="E42" s="8">
        <v>0</v>
      </c>
      <c r="F42" s="580">
        <v>400</v>
      </c>
      <c r="G42" s="581"/>
      <c r="H42" s="391">
        <v>344</v>
      </c>
      <c r="I42" s="8" t="s">
        <v>423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352">
        <v>1</v>
      </c>
      <c r="U42" s="560">
        <v>0</v>
      </c>
      <c r="V42" s="190"/>
      <c r="X42" s="190"/>
    </row>
    <row r="43" spans="1:24" ht="14.4" x14ac:dyDescent="0.25">
      <c r="A43" s="127">
        <v>33</v>
      </c>
      <c r="B43" s="6" t="s">
        <v>363</v>
      </c>
      <c r="C43" s="392">
        <v>157</v>
      </c>
      <c r="D43" s="8">
        <v>0</v>
      </c>
      <c r="E43" s="8">
        <v>0</v>
      </c>
      <c r="F43" s="580">
        <v>38</v>
      </c>
      <c r="G43" s="581"/>
      <c r="H43" s="391">
        <v>80</v>
      </c>
      <c r="I43" s="8" t="s">
        <v>423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352">
        <v>5</v>
      </c>
      <c r="U43" s="560">
        <v>0</v>
      </c>
      <c r="V43" s="190"/>
      <c r="X43" s="190"/>
    </row>
    <row r="44" spans="1:24" ht="14.4" x14ac:dyDescent="0.25">
      <c r="A44" s="127">
        <v>34</v>
      </c>
      <c r="B44" s="6" t="s">
        <v>364</v>
      </c>
      <c r="C44" s="392">
        <v>225</v>
      </c>
      <c r="D44" s="8">
        <v>0</v>
      </c>
      <c r="E44" s="8">
        <v>0</v>
      </c>
      <c r="F44" s="580">
        <v>0</v>
      </c>
      <c r="G44" s="581"/>
      <c r="H44" s="391">
        <v>508</v>
      </c>
      <c r="I44" s="8" t="s">
        <v>423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352">
        <v>4</v>
      </c>
      <c r="U44" s="560">
        <v>0</v>
      </c>
      <c r="V44" s="190"/>
      <c r="X44" s="190"/>
    </row>
    <row r="45" spans="1:24" ht="14.4" x14ac:dyDescent="0.25">
      <c r="A45" s="127">
        <v>35</v>
      </c>
      <c r="B45" s="6" t="s">
        <v>365</v>
      </c>
      <c r="C45" s="392">
        <v>45</v>
      </c>
      <c r="D45" s="8">
        <v>0</v>
      </c>
      <c r="E45" s="8">
        <v>0</v>
      </c>
      <c r="F45" s="580">
        <v>0</v>
      </c>
      <c r="G45" s="581"/>
      <c r="H45" s="391">
        <v>415</v>
      </c>
      <c r="I45" s="8" t="s">
        <v>423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352">
        <v>4</v>
      </c>
      <c r="U45" s="560">
        <v>0</v>
      </c>
      <c r="V45" s="190"/>
      <c r="X45" s="190"/>
    </row>
    <row r="46" spans="1:24" ht="14.4" x14ac:dyDescent="0.25">
      <c r="A46" s="127">
        <v>36</v>
      </c>
      <c r="B46" s="6" t="s">
        <v>366</v>
      </c>
      <c r="C46" s="392">
        <v>25</v>
      </c>
      <c r="D46" s="8">
        <v>0</v>
      </c>
      <c r="E46" s="8">
        <v>0</v>
      </c>
      <c r="F46" s="580">
        <v>118</v>
      </c>
      <c r="G46" s="581"/>
      <c r="H46" s="391">
        <v>56</v>
      </c>
      <c r="I46" s="8" t="s">
        <v>423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352">
        <v>0</v>
      </c>
      <c r="U46" s="560">
        <v>0</v>
      </c>
      <c r="V46" s="190"/>
      <c r="X46" s="190"/>
    </row>
    <row r="47" spans="1:24" ht="14.4" x14ac:dyDescent="0.25">
      <c r="A47" s="127">
        <v>37</v>
      </c>
      <c r="B47" s="6" t="s">
        <v>367</v>
      </c>
      <c r="C47" s="392">
        <v>41</v>
      </c>
      <c r="D47" s="8">
        <v>0</v>
      </c>
      <c r="E47" s="8">
        <v>0</v>
      </c>
      <c r="F47" s="580">
        <v>122</v>
      </c>
      <c r="G47" s="581"/>
      <c r="H47" s="391">
        <v>44</v>
      </c>
      <c r="I47" s="8" t="s">
        <v>423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352">
        <v>0</v>
      </c>
      <c r="U47" s="560">
        <v>0</v>
      </c>
      <c r="V47" s="190"/>
      <c r="X47" s="190"/>
    </row>
    <row r="48" spans="1:24" ht="14.4" x14ac:dyDescent="0.25">
      <c r="A48" s="127">
        <v>38</v>
      </c>
      <c r="B48" s="6" t="s">
        <v>368</v>
      </c>
      <c r="C48" s="392">
        <v>11</v>
      </c>
      <c r="D48" s="8">
        <v>0</v>
      </c>
      <c r="E48" s="8">
        <v>0</v>
      </c>
      <c r="F48" s="580">
        <v>407</v>
      </c>
      <c r="G48" s="581"/>
      <c r="H48" s="391">
        <v>262</v>
      </c>
      <c r="I48" s="8" t="s">
        <v>423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352">
        <v>0</v>
      </c>
      <c r="U48" s="560">
        <v>0</v>
      </c>
      <c r="V48" s="190"/>
      <c r="X48" s="190"/>
    </row>
    <row r="49" spans="1:26" ht="14.4" x14ac:dyDescent="0.25">
      <c r="A49" s="127">
        <v>39</v>
      </c>
      <c r="B49" s="6" t="s">
        <v>369</v>
      </c>
      <c r="C49" s="392">
        <v>200</v>
      </c>
      <c r="D49" s="8">
        <v>0</v>
      </c>
      <c r="E49" s="8">
        <v>0</v>
      </c>
      <c r="F49" s="580">
        <v>51</v>
      </c>
      <c r="G49" s="581"/>
      <c r="H49" s="391">
        <v>131</v>
      </c>
      <c r="I49" s="8" t="s">
        <v>423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352">
        <v>0</v>
      </c>
      <c r="U49" s="560">
        <v>0</v>
      </c>
      <c r="V49" s="190"/>
      <c r="X49" s="190"/>
    </row>
    <row r="50" spans="1:26" ht="14.4" x14ac:dyDescent="0.25">
      <c r="A50" s="127">
        <v>40</v>
      </c>
      <c r="B50" s="6" t="s">
        <v>370</v>
      </c>
      <c r="C50" s="392">
        <v>159</v>
      </c>
      <c r="D50" s="8">
        <v>0</v>
      </c>
      <c r="E50" s="8">
        <v>0</v>
      </c>
      <c r="F50" s="580">
        <v>0</v>
      </c>
      <c r="G50" s="581"/>
      <c r="H50" s="391">
        <v>0</v>
      </c>
      <c r="I50" s="8" t="s">
        <v>423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352">
        <v>0</v>
      </c>
      <c r="U50" s="560">
        <v>0</v>
      </c>
      <c r="V50" s="190"/>
      <c r="X50" s="190"/>
    </row>
    <row r="51" spans="1:26" ht="14.4" x14ac:dyDescent="0.25">
      <c r="A51" s="127">
        <v>41</v>
      </c>
      <c r="B51" s="6" t="s">
        <v>371</v>
      </c>
      <c r="C51" s="392">
        <v>62</v>
      </c>
      <c r="D51" s="8">
        <v>0</v>
      </c>
      <c r="E51" s="8">
        <v>0</v>
      </c>
      <c r="F51" s="580">
        <v>178</v>
      </c>
      <c r="G51" s="581"/>
      <c r="H51" s="391">
        <v>242</v>
      </c>
      <c r="I51" s="8" t="s">
        <v>423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352">
        <v>0</v>
      </c>
      <c r="U51" s="560">
        <v>0</v>
      </c>
      <c r="V51" s="190"/>
      <c r="X51" s="190"/>
    </row>
    <row r="52" spans="1:26" ht="14.4" x14ac:dyDescent="0.25">
      <c r="A52" s="7">
        <v>42</v>
      </c>
      <c r="B52" s="6" t="s">
        <v>372</v>
      </c>
      <c r="C52" s="392">
        <v>77</v>
      </c>
      <c r="D52" s="8">
        <v>0</v>
      </c>
      <c r="E52" s="8">
        <v>0</v>
      </c>
      <c r="F52" s="580">
        <v>127</v>
      </c>
      <c r="G52" s="581"/>
      <c r="H52" s="391">
        <v>49</v>
      </c>
      <c r="I52" s="8" t="s">
        <v>423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352">
        <v>0</v>
      </c>
      <c r="U52" s="560">
        <v>0</v>
      </c>
      <c r="V52" s="190"/>
      <c r="X52" s="190"/>
    </row>
    <row r="53" spans="1:26" ht="14.4" x14ac:dyDescent="0.25">
      <c r="A53" s="7">
        <v>43</v>
      </c>
      <c r="B53" s="6" t="s">
        <v>373</v>
      </c>
      <c r="C53" s="392">
        <v>0</v>
      </c>
      <c r="D53" s="8">
        <v>0</v>
      </c>
      <c r="E53" s="8">
        <v>0</v>
      </c>
      <c r="F53" s="580">
        <v>44</v>
      </c>
      <c r="G53" s="581"/>
      <c r="H53" s="391">
        <v>50</v>
      </c>
      <c r="I53" s="8" t="s">
        <v>423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352">
        <v>0</v>
      </c>
      <c r="U53" s="560">
        <v>0</v>
      </c>
      <c r="V53" s="190"/>
      <c r="X53" s="190"/>
    </row>
    <row r="54" spans="1:26" ht="25.2" customHeight="1" x14ac:dyDescent="0.25">
      <c r="A54" s="587" t="s">
        <v>23</v>
      </c>
      <c r="B54" s="587"/>
      <c r="C54" s="384">
        <f>SUM(C11:C53)</f>
        <v>5765</v>
      </c>
      <c r="D54" s="8">
        <v>0</v>
      </c>
      <c r="E54" s="8">
        <v>0</v>
      </c>
      <c r="F54" s="582">
        <f t="shared" ref="F54" si="0">SUM(F11:F53)</f>
        <v>4637</v>
      </c>
      <c r="G54" s="581"/>
      <c r="H54" s="384">
        <f>SUM(H11:H53)</f>
        <v>8414</v>
      </c>
      <c r="I54" s="8" t="s">
        <v>423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352">
        <f>SUM(T11:T53)</f>
        <v>34</v>
      </c>
      <c r="U54" s="560">
        <v>0</v>
      </c>
      <c r="V54" s="190"/>
      <c r="W54" s="190"/>
      <c r="X54" s="190"/>
    </row>
    <row r="55" spans="1:26" s="389" customFormat="1" ht="25.2" customHeight="1" x14ac:dyDescent="0.25">
      <c r="A55" s="33"/>
      <c r="B55" s="33"/>
      <c r="C55" s="33"/>
      <c r="D55" s="33"/>
      <c r="E55" s="33"/>
      <c r="F55" s="33"/>
      <c r="G55" s="3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35"/>
    </row>
    <row r="56" spans="1:26" s="389" customFormat="1" ht="12" customHeight="1" x14ac:dyDescent="0.25">
      <c r="A56" s="33"/>
      <c r="B56" s="33"/>
      <c r="C56" s="33"/>
      <c r="D56" s="33"/>
      <c r="E56" s="33"/>
      <c r="F56" s="33"/>
      <c r="G56" s="3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412" t="s">
        <v>50</v>
      </c>
      <c r="V56" s="14"/>
      <c r="W56" s="14"/>
      <c r="X56" s="14"/>
      <c r="Y56" s="14"/>
      <c r="Z56" s="135"/>
    </row>
    <row r="57" spans="1:26" ht="24" customHeight="1" x14ac:dyDescent="0.3">
      <c r="A57" s="588" t="s">
        <v>422</v>
      </c>
      <c r="B57" s="588" t="s">
        <v>4</v>
      </c>
      <c r="C57" s="588" t="s">
        <v>27</v>
      </c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90"/>
      <c r="X57" s="590"/>
    </row>
    <row r="58" spans="1:26" ht="73.2" customHeight="1" x14ac:dyDescent="0.25">
      <c r="A58" s="588"/>
      <c r="B58" s="588"/>
      <c r="C58" s="187" t="s">
        <v>30</v>
      </c>
      <c r="D58" s="187" t="s">
        <v>31</v>
      </c>
      <c r="E58" s="187" t="s">
        <v>32</v>
      </c>
      <c r="F58" s="187" t="s">
        <v>33</v>
      </c>
      <c r="G58" s="187" t="s">
        <v>34</v>
      </c>
      <c r="H58" s="187" t="s">
        <v>35</v>
      </c>
      <c r="I58" s="187" t="s">
        <v>36</v>
      </c>
      <c r="J58" s="187" t="s">
        <v>37</v>
      </c>
      <c r="K58" s="187" t="s">
        <v>38</v>
      </c>
      <c r="L58" s="187" t="s">
        <v>39</v>
      </c>
      <c r="M58" s="187" t="s">
        <v>40</v>
      </c>
      <c r="N58" s="187" t="s">
        <v>41</v>
      </c>
      <c r="O58" s="187" t="s">
        <v>42</v>
      </c>
      <c r="P58" s="187" t="s">
        <v>43</v>
      </c>
      <c r="Q58" s="187" t="s">
        <v>44</v>
      </c>
      <c r="R58" s="187" t="s">
        <v>45</v>
      </c>
      <c r="S58" s="187" t="s">
        <v>46</v>
      </c>
      <c r="T58" s="187" t="s">
        <v>47</v>
      </c>
      <c r="U58" s="385" t="s">
        <v>48</v>
      </c>
      <c r="V58" s="187" t="s">
        <v>49</v>
      </c>
      <c r="W58" s="385" t="s">
        <v>51</v>
      </c>
      <c r="X58" s="386" t="s">
        <v>887</v>
      </c>
    </row>
    <row r="59" spans="1:26" x14ac:dyDescent="0.25">
      <c r="A59" s="191">
        <v>1</v>
      </c>
      <c r="B59" s="191">
        <v>2</v>
      </c>
      <c r="C59" s="191">
        <v>22</v>
      </c>
      <c r="D59" s="191">
        <v>23</v>
      </c>
      <c r="E59" s="191">
        <v>24</v>
      </c>
      <c r="F59" s="191">
        <v>25</v>
      </c>
      <c r="G59" s="191">
        <v>26</v>
      </c>
      <c r="H59" s="191">
        <v>27</v>
      </c>
      <c r="I59" s="191">
        <v>28</v>
      </c>
      <c r="J59" s="191">
        <v>29</v>
      </c>
      <c r="K59" s="191">
        <v>30</v>
      </c>
      <c r="L59" s="191">
        <v>31</v>
      </c>
      <c r="M59" s="191">
        <v>32</v>
      </c>
      <c r="N59" s="191">
        <v>33</v>
      </c>
      <c r="O59" s="191">
        <v>34</v>
      </c>
      <c r="P59" s="191">
        <v>35</v>
      </c>
      <c r="Q59" s="191">
        <v>36</v>
      </c>
      <c r="R59" s="191">
        <v>37</v>
      </c>
      <c r="S59" s="191">
        <v>38</v>
      </c>
      <c r="T59" s="191">
        <v>39</v>
      </c>
      <c r="U59" s="390">
        <v>40</v>
      </c>
      <c r="V59" s="191">
        <v>41</v>
      </c>
      <c r="W59" s="191">
        <v>42</v>
      </c>
      <c r="X59" s="390">
        <v>43</v>
      </c>
    </row>
    <row r="60" spans="1:26" x14ac:dyDescent="0.25">
      <c r="A60" s="195">
        <v>1</v>
      </c>
      <c r="B60" s="6" t="s">
        <v>331</v>
      </c>
      <c r="C60" s="391">
        <v>0</v>
      </c>
      <c r="D60" s="20" t="s">
        <v>423</v>
      </c>
      <c r="E60" s="391">
        <v>118</v>
      </c>
      <c r="F60" s="391">
        <v>0</v>
      </c>
      <c r="G60" s="20">
        <v>0</v>
      </c>
      <c r="H60" s="391">
        <v>0</v>
      </c>
      <c r="I60" s="20">
        <v>0</v>
      </c>
      <c r="J60" s="391">
        <v>7</v>
      </c>
      <c r="K60" s="20">
        <v>0</v>
      </c>
      <c r="L60" s="391">
        <v>306</v>
      </c>
      <c r="M60" s="384" t="s">
        <v>423</v>
      </c>
      <c r="N60" s="391">
        <v>87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 t="s">
        <v>423</v>
      </c>
      <c r="U60" s="8">
        <v>17</v>
      </c>
      <c r="V60" s="8" t="s">
        <v>423</v>
      </c>
      <c r="W60" s="8" t="s">
        <v>423</v>
      </c>
      <c r="X60" s="391">
        <v>15</v>
      </c>
    </row>
    <row r="61" spans="1:26" x14ac:dyDescent="0.25">
      <c r="A61" s="195">
        <v>2</v>
      </c>
      <c r="B61" s="6" t="s">
        <v>332</v>
      </c>
      <c r="C61" s="391">
        <v>0</v>
      </c>
      <c r="D61" s="20" t="s">
        <v>423</v>
      </c>
      <c r="E61" s="391">
        <v>112</v>
      </c>
      <c r="F61" s="391">
        <v>12</v>
      </c>
      <c r="G61" s="20">
        <v>0</v>
      </c>
      <c r="H61" s="391">
        <v>0</v>
      </c>
      <c r="I61" s="20">
        <v>0</v>
      </c>
      <c r="J61" s="391">
        <v>1</v>
      </c>
      <c r="K61" s="20">
        <v>0</v>
      </c>
      <c r="L61" s="391">
        <v>95</v>
      </c>
      <c r="M61" s="560" t="s">
        <v>423</v>
      </c>
      <c r="N61" s="391">
        <v>29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 t="s">
        <v>423</v>
      </c>
      <c r="U61" s="8">
        <v>0</v>
      </c>
      <c r="V61" s="8" t="s">
        <v>423</v>
      </c>
      <c r="W61" s="8" t="s">
        <v>423</v>
      </c>
      <c r="X61" s="391">
        <v>0</v>
      </c>
    </row>
    <row r="62" spans="1:26" x14ac:dyDescent="0.25">
      <c r="A62" s="195">
        <v>3</v>
      </c>
      <c r="B62" s="6" t="s">
        <v>333</v>
      </c>
      <c r="C62" s="391">
        <v>0</v>
      </c>
      <c r="D62" s="20" t="s">
        <v>423</v>
      </c>
      <c r="E62" s="391">
        <v>244</v>
      </c>
      <c r="F62" s="391">
        <v>0</v>
      </c>
      <c r="G62" s="20">
        <v>0</v>
      </c>
      <c r="H62" s="391">
        <v>35</v>
      </c>
      <c r="I62" s="20">
        <v>0</v>
      </c>
      <c r="J62" s="391">
        <v>0</v>
      </c>
      <c r="K62" s="20">
        <v>0</v>
      </c>
      <c r="L62" s="391">
        <v>120</v>
      </c>
      <c r="M62" s="560" t="s">
        <v>423</v>
      </c>
      <c r="N62" s="391">
        <v>75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 t="s">
        <v>423</v>
      </c>
      <c r="U62" s="8">
        <v>0</v>
      </c>
      <c r="V62" s="8" t="s">
        <v>423</v>
      </c>
      <c r="W62" s="8" t="s">
        <v>423</v>
      </c>
      <c r="X62" s="391">
        <v>0</v>
      </c>
    </row>
    <row r="63" spans="1:26" x14ac:dyDescent="0.25">
      <c r="A63" s="195">
        <v>4</v>
      </c>
      <c r="B63" s="6" t="s">
        <v>334</v>
      </c>
      <c r="C63" s="391">
        <v>0</v>
      </c>
      <c r="D63" s="20" t="s">
        <v>423</v>
      </c>
      <c r="E63" s="391">
        <v>292</v>
      </c>
      <c r="F63" s="391">
        <v>17</v>
      </c>
      <c r="G63" s="20">
        <v>0</v>
      </c>
      <c r="H63" s="391">
        <v>56</v>
      </c>
      <c r="I63" s="20">
        <v>0</v>
      </c>
      <c r="J63" s="391">
        <v>0</v>
      </c>
      <c r="K63" s="20">
        <v>0</v>
      </c>
      <c r="L63" s="391">
        <v>81</v>
      </c>
      <c r="M63" s="560" t="s">
        <v>423</v>
      </c>
      <c r="N63" s="391">
        <v>16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 t="s">
        <v>423</v>
      </c>
      <c r="U63" s="8">
        <v>0</v>
      </c>
      <c r="V63" s="8" t="s">
        <v>423</v>
      </c>
      <c r="W63" s="8" t="s">
        <v>423</v>
      </c>
      <c r="X63" s="391">
        <v>0</v>
      </c>
    </row>
    <row r="64" spans="1:26" x14ac:dyDescent="0.25">
      <c r="A64" s="195">
        <v>5</v>
      </c>
      <c r="B64" s="6" t="s">
        <v>335</v>
      </c>
      <c r="C64" s="391">
        <v>0</v>
      </c>
      <c r="D64" s="20" t="s">
        <v>423</v>
      </c>
      <c r="E64" s="391">
        <v>574</v>
      </c>
      <c r="F64" s="391">
        <v>0</v>
      </c>
      <c r="G64" s="20">
        <v>0</v>
      </c>
      <c r="H64" s="391">
        <v>39</v>
      </c>
      <c r="I64" s="20">
        <v>0</v>
      </c>
      <c r="J64" s="391">
        <v>0</v>
      </c>
      <c r="K64" s="20">
        <v>0</v>
      </c>
      <c r="L64" s="391">
        <v>73</v>
      </c>
      <c r="M64" s="560" t="s">
        <v>423</v>
      </c>
      <c r="N64" s="391">
        <v>68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 t="s">
        <v>423</v>
      </c>
      <c r="U64" s="8">
        <v>0</v>
      </c>
      <c r="V64" s="8" t="s">
        <v>423</v>
      </c>
      <c r="W64" s="8" t="s">
        <v>423</v>
      </c>
      <c r="X64" s="391">
        <v>0</v>
      </c>
    </row>
    <row r="65" spans="1:24" x14ac:dyDescent="0.25">
      <c r="A65" s="195">
        <v>6</v>
      </c>
      <c r="B65" s="6" t="s">
        <v>336</v>
      </c>
      <c r="C65" s="391">
        <v>0</v>
      </c>
      <c r="D65" s="20" t="s">
        <v>423</v>
      </c>
      <c r="E65" s="391">
        <v>285</v>
      </c>
      <c r="F65" s="391">
        <v>8</v>
      </c>
      <c r="G65" s="20">
        <v>0</v>
      </c>
      <c r="H65" s="391">
        <v>0</v>
      </c>
      <c r="I65" s="20">
        <v>0</v>
      </c>
      <c r="J65" s="391">
        <v>0</v>
      </c>
      <c r="K65" s="20">
        <v>0</v>
      </c>
      <c r="L65" s="391">
        <v>61</v>
      </c>
      <c r="M65" s="560" t="s">
        <v>423</v>
      </c>
      <c r="N65" s="391">
        <v>106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 t="s">
        <v>423</v>
      </c>
      <c r="U65" s="8">
        <v>0</v>
      </c>
      <c r="V65" s="8" t="s">
        <v>423</v>
      </c>
      <c r="W65" s="8" t="s">
        <v>423</v>
      </c>
      <c r="X65" s="391">
        <v>0</v>
      </c>
    </row>
    <row r="66" spans="1:24" x14ac:dyDescent="0.25">
      <c r="A66" s="195">
        <v>7</v>
      </c>
      <c r="B66" s="6" t="s">
        <v>337</v>
      </c>
      <c r="C66" s="391">
        <v>0</v>
      </c>
      <c r="D66" s="20" t="s">
        <v>423</v>
      </c>
      <c r="E66" s="391">
        <v>159</v>
      </c>
      <c r="F66" s="391">
        <v>0</v>
      </c>
      <c r="G66" s="20">
        <v>0</v>
      </c>
      <c r="H66" s="391">
        <v>0</v>
      </c>
      <c r="I66" s="20">
        <v>0</v>
      </c>
      <c r="J66" s="391">
        <v>9</v>
      </c>
      <c r="K66" s="20">
        <v>0</v>
      </c>
      <c r="L66" s="391">
        <v>118</v>
      </c>
      <c r="M66" s="560" t="s">
        <v>423</v>
      </c>
      <c r="N66" s="391">
        <v>112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 t="s">
        <v>423</v>
      </c>
      <c r="U66" s="8">
        <v>0</v>
      </c>
      <c r="V66" s="8" t="s">
        <v>423</v>
      </c>
      <c r="W66" s="8" t="s">
        <v>423</v>
      </c>
      <c r="X66" s="391">
        <v>29</v>
      </c>
    </row>
    <row r="67" spans="1:24" x14ac:dyDescent="0.25">
      <c r="A67" s="195">
        <v>8</v>
      </c>
      <c r="B67" s="6" t="s">
        <v>338</v>
      </c>
      <c r="C67" s="391">
        <v>0</v>
      </c>
      <c r="D67" s="20" t="s">
        <v>423</v>
      </c>
      <c r="E67" s="391">
        <v>267</v>
      </c>
      <c r="F67" s="391">
        <v>0</v>
      </c>
      <c r="G67" s="20">
        <v>0</v>
      </c>
      <c r="H67" s="391">
        <v>0</v>
      </c>
      <c r="I67" s="20">
        <v>0</v>
      </c>
      <c r="J67" s="391">
        <v>0</v>
      </c>
      <c r="K67" s="20">
        <v>0</v>
      </c>
      <c r="L67" s="391">
        <v>7</v>
      </c>
      <c r="M67" s="560" t="s">
        <v>423</v>
      </c>
      <c r="N67" s="391">
        <v>46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 t="s">
        <v>423</v>
      </c>
      <c r="U67" s="8">
        <v>0</v>
      </c>
      <c r="V67" s="8" t="s">
        <v>423</v>
      </c>
      <c r="W67" s="8" t="s">
        <v>423</v>
      </c>
      <c r="X67" s="391">
        <v>0</v>
      </c>
    </row>
    <row r="68" spans="1:24" x14ac:dyDescent="0.25">
      <c r="A68" s="195">
        <v>9</v>
      </c>
      <c r="B68" s="6" t="s">
        <v>339</v>
      </c>
      <c r="C68" s="391">
        <v>0</v>
      </c>
      <c r="D68" s="20" t="s">
        <v>423</v>
      </c>
      <c r="E68" s="391">
        <v>113</v>
      </c>
      <c r="F68" s="391">
        <v>0</v>
      </c>
      <c r="G68" s="20">
        <v>0</v>
      </c>
      <c r="H68" s="391">
        <v>8</v>
      </c>
      <c r="I68" s="20">
        <v>0</v>
      </c>
      <c r="J68" s="391">
        <v>0</v>
      </c>
      <c r="K68" s="20">
        <v>0</v>
      </c>
      <c r="L68" s="391">
        <v>23</v>
      </c>
      <c r="M68" s="560" t="s">
        <v>423</v>
      </c>
      <c r="N68" s="391">
        <v>59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 t="s">
        <v>423</v>
      </c>
      <c r="U68" s="8">
        <v>0</v>
      </c>
      <c r="V68" s="8" t="s">
        <v>423</v>
      </c>
      <c r="W68" s="8" t="s">
        <v>423</v>
      </c>
      <c r="X68" s="391">
        <v>0</v>
      </c>
    </row>
    <row r="69" spans="1:24" x14ac:dyDescent="0.25">
      <c r="A69" s="195">
        <v>10</v>
      </c>
      <c r="B69" s="6" t="s">
        <v>340</v>
      </c>
      <c r="C69" s="391">
        <v>0</v>
      </c>
      <c r="D69" s="20" t="s">
        <v>423</v>
      </c>
      <c r="E69" s="391">
        <v>50</v>
      </c>
      <c r="F69" s="391">
        <v>0</v>
      </c>
      <c r="G69" s="20">
        <v>0</v>
      </c>
      <c r="H69" s="391">
        <v>3</v>
      </c>
      <c r="I69" s="20">
        <v>0</v>
      </c>
      <c r="J69" s="391">
        <v>0</v>
      </c>
      <c r="K69" s="20">
        <v>0</v>
      </c>
      <c r="L69" s="391">
        <v>7</v>
      </c>
      <c r="M69" s="560" t="s">
        <v>423</v>
      </c>
      <c r="N69" s="391">
        <v>6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 t="s">
        <v>423</v>
      </c>
      <c r="U69" s="8">
        <v>0</v>
      </c>
      <c r="V69" s="8" t="s">
        <v>423</v>
      </c>
      <c r="W69" s="8" t="s">
        <v>423</v>
      </c>
      <c r="X69" s="391">
        <v>0</v>
      </c>
    </row>
    <row r="70" spans="1:24" x14ac:dyDescent="0.25">
      <c r="A70" s="195">
        <v>11</v>
      </c>
      <c r="B70" s="6" t="s">
        <v>341</v>
      </c>
      <c r="C70" s="391">
        <v>0</v>
      </c>
      <c r="D70" s="20" t="s">
        <v>423</v>
      </c>
      <c r="E70" s="391">
        <v>83</v>
      </c>
      <c r="F70" s="391">
        <v>0</v>
      </c>
      <c r="G70" s="20">
        <v>0</v>
      </c>
      <c r="H70" s="391">
        <v>0</v>
      </c>
      <c r="I70" s="20">
        <v>0</v>
      </c>
      <c r="J70" s="391">
        <v>5</v>
      </c>
      <c r="K70" s="20">
        <v>0</v>
      </c>
      <c r="L70" s="391">
        <v>72</v>
      </c>
      <c r="M70" s="560" t="s">
        <v>423</v>
      </c>
      <c r="N70" s="391">
        <v>83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 t="s">
        <v>423</v>
      </c>
      <c r="U70" s="8">
        <v>0</v>
      </c>
      <c r="V70" s="8" t="s">
        <v>423</v>
      </c>
      <c r="W70" s="8" t="s">
        <v>423</v>
      </c>
      <c r="X70" s="391">
        <v>0</v>
      </c>
    </row>
    <row r="71" spans="1:24" x14ac:dyDescent="0.25">
      <c r="A71" s="195">
        <v>12</v>
      </c>
      <c r="B71" s="6" t="s">
        <v>342</v>
      </c>
      <c r="C71" s="391">
        <v>0</v>
      </c>
      <c r="D71" s="20" t="s">
        <v>423</v>
      </c>
      <c r="E71" s="391">
        <v>191</v>
      </c>
      <c r="F71" s="391">
        <v>0</v>
      </c>
      <c r="G71" s="20">
        <v>0</v>
      </c>
      <c r="H71" s="391">
        <v>0</v>
      </c>
      <c r="I71" s="20">
        <v>0</v>
      </c>
      <c r="J71" s="391">
        <v>0</v>
      </c>
      <c r="K71" s="20">
        <v>0</v>
      </c>
      <c r="L71" s="391">
        <v>45</v>
      </c>
      <c r="M71" s="560" t="s">
        <v>423</v>
      </c>
      <c r="N71" s="391">
        <v>23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 t="s">
        <v>423</v>
      </c>
      <c r="U71" s="8">
        <v>0</v>
      </c>
      <c r="V71" s="8" t="s">
        <v>423</v>
      </c>
      <c r="W71" s="8" t="s">
        <v>423</v>
      </c>
      <c r="X71" s="391">
        <v>0</v>
      </c>
    </row>
    <row r="72" spans="1:24" x14ac:dyDescent="0.25">
      <c r="A72" s="195">
        <v>13</v>
      </c>
      <c r="B72" s="6" t="s">
        <v>343</v>
      </c>
      <c r="C72" s="391">
        <v>0</v>
      </c>
      <c r="D72" s="20" t="s">
        <v>423</v>
      </c>
      <c r="E72" s="391">
        <v>99</v>
      </c>
      <c r="F72" s="391">
        <v>0</v>
      </c>
      <c r="G72" s="20">
        <v>0</v>
      </c>
      <c r="H72" s="391">
        <v>0</v>
      </c>
      <c r="I72" s="20">
        <v>0</v>
      </c>
      <c r="J72" s="391">
        <v>5</v>
      </c>
      <c r="K72" s="20">
        <v>0</v>
      </c>
      <c r="L72" s="391">
        <v>85</v>
      </c>
      <c r="M72" s="560" t="s">
        <v>423</v>
      </c>
      <c r="N72" s="391">
        <v>64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 t="s">
        <v>423</v>
      </c>
      <c r="U72" s="8">
        <v>0</v>
      </c>
      <c r="V72" s="8" t="s">
        <v>423</v>
      </c>
      <c r="W72" s="8" t="s">
        <v>423</v>
      </c>
      <c r="X72" s="391">
        <v>0</v>
      </c>
    </row>
    <row r="73" spans="1:24" x14ac:dyDescent="0.25">
      <c r="A73" s="195">
        <v>14</v>
      </c>
      <c r="B73" s="6" t="s">
        <v>344</v>
      </c>
      <c r="C73" s="391">
        <v>0</v>
      </c>
      <c r="D73" s="20" t="s">
        <v>423</v>
      </c>
      <c r="E73" s="391">
        <v>404</v>
      </c>
      <c r="F73" s="391">
        <v>0</v>
      </c>
      <c r="G73" s="20">
        <v>0</v>
      </c>
      <c r="H73" s="391">
        <v>0</v>
      </c>
      <c r="I73" s="20">
        <v>0</v>
      </c>
      <c r="J73" s="391">
        <v>0</v>
      </c>
      <c r="K73" s="20">
        <v>0</v>
      </c>
      <c r="L73" s="391">
        <v>34</v>
      </c>
      <c r="M73" s="560" t="s">
        <v>423</v>
      </c>
      <c r="N73" s="391">
        <v>59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 t="s">
        <v>423</v>
      </c>
      <c r="U73" s="8">
        <v>0</v>
      </c>
      <c r="V73" s="8" t="s">
        <v>423</v>
      </c>
      <c r="W73" s="8" t="s">
        <v>423</v>
      </c>
      <c r="X73" s="391">
        <v>0</v>
      </c>
    </row>
    <row r="74" spans="1:24" x14ac:dyDescent="0.25">
      <c r="A74" s="195">
        <v>15</v>
      </c>
      <c r="B74" s="6" t="s">
        <v>345</v>
      </c>
      <c r="C74" s="391">
        <v>1</v>
      </c>
      <c r="D74" s="20" t="s">
        <v>423</v>
      </c>
      <c r="E74" s="391">
        <v>137</v>
      </c>
      <c r="F74" s="391">
        <v>0</v>
      </c>
      <c r="G74" s="20">
        <v>0</v>
      </c>
      <c r="H74" s="391">
        <v>0</v>
      </c>
      <c r="I74" s="20">
        <v>0</v>
      </c>
      <c r="J74" s="391">
        <v>1</v>
      </c>
      <c r="K74" s="20">
        <v>0</v>
      </c>
      <c r="L74" s="391">
        <v>85</v>
      </c>
      <c r="M74" s="560" t="s">
        <v>423</v>
      </c>
      <c r="N74" s="391">
        <v>39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 t="s">
        <v>423</v>
      </c>
      <c r="U74" s="8">
        <v>0</v>
      </c>
      <c r="V74" s="8" t="s">
        <v>423</v>
      </c>
      <c r="W74" s="8" t="s">
        <v>423</v>
      </c>
      <c r="X74" s="391">
        <v>3</v>
      </c>
    </row>
    <row r="75" spans="1:24" x14ac:dyDescent="0.25">
      <c r="A75" s="195">
        <v>16</v>
      </c>
      <c r="B75" s="6" t="s">
        <v>346</v>
      </c>
      <c r="C75" s="391">
        <v>1</v>
      </c>
      <c r="D75" s="20" t="s">
        <v>423</v>
      </c>
      <c r="E75" s="391">
        <v>113</v>
      </c>
      <c r="F75" s="391">
        <v>0</v>
      </c>
      <c r="G75" s="20">
        <v>0</v>
      </c>
      <c r="H75" s="391">
        <v>0</v>
      </c>
      <c r="I75" s="20">
        <v>0</v>
      </c>
      <c r="J75" s="391">
        <v>1</v>
      </c>
      <c r="K75" s="20">
        <v>0</v>
      </c>
      <c r="L75" s="391">
        <v>79</v>
      </c>
      <c r="M75" s="560" t="s">
        <v>423</v>
      </c>
      <c r="N75" s="391">
        <v>35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 t="s">
        <v>423</v>
      </c>
      <c r="U75" s="8">
        <v>0</v>
      </c>
      <c r="V75" s="8" t="s">
        <v>423</v>
      </c>
      <c r="W75" s="8" t="s">
        <v>423</v>
      </c>
      <c r="X75" s="391">
        <v>0</v>
      </c>
    </row>
    <row r="76" spans="1:24" x14ac:dyDescent="0.25">
      <c r="A76" s="195">
        <v>17</v>
      </c>
      <c r="B76" s="6" t="s">
        <v>347</v>
      </c>
      <c r="C76" s="391">
        <v>0</v>
      </c>
      <c r="D76" s="20" t="s">
        <v>423</v>
      </c>
      <c r="E76" s="391">
        <v>277</v>
      </c>
      <c r="F76" s="391">
        <v>0</v>
      </c>
      <c r="G76" s="20">
        <v>0</v>
      </c>
      <c r="H76" s="391">
        <v>0</v>
      </c>
      <c r="I76" s="20">
        <v>0</v>
      </c>
      <c r="J76" s="391">
        <v>0</v>
      </c>
      <c r="K76" s="20">
        <v>0</v>
      </c>
      <c r="L76" s="391">
        <v>4</v>
      </c>
      <c r="M76" s="560" t="s">
        <v>423</v>
      </c>
      <c r="N76" s="391">
        <v>17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 t="s">
        <v>423</v>
      </c>
      <c r="U76" s="8">
        <v>0</v>
      </c>
      <c r="V76" s="8" t="s">
        <v>423</v>
      </c>
      <c r="W76" s="8" t="s">
        <v>423</v>
      </c>
      <c r="X76" s="391">
        <v>0</v>
      </c>
    </row>
    <row r="77" spans="1:24" x14ac:dyDescent="0.25">
      <c r="A77" s="195">
        <v>18</v>
      </c>
      <c r="B77" s="6" t="s">
        <v>348</v>
      </c>
      <c r="C77" s="391">
        <v>0</v>
      </c>
      <c r="D77" s="20" t="s">
        <v>423</v>
      </c>
      <c r="E77" s="391">
        <v>90</v>
      </c>
      <c r="F77" s="391">
        <v>0</v>
      </c>
      <c r="G77" s="20">
        <v>0</v>
      </c>
      <c r="H77" s="391">
        <v>0</v>
      </c>
      <c r="I77" s="20">
        <v>0</v>
      </c>
      <c r="J77" s="391">
        <v>0</v>
      </c>
      <c r="K77" s="20">
        <v>0</v>
      </c>
      <c r="L77" s="391">
        <v>63</v>
      </c>
      <c r="M77" s="560" t="s">
        <v>423</v>
      </c>
      <c r="N77" s="391">
        <v>34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 t="s">
        <v>423</v>
      </c>
      <c r="U77" s="8">
        <v>0</v>
      </c>
      <c r="V77" s="8" t="s">
        <v>423</v>
      </c>
      <c r="W77" s="8" t="s">
        <v>423</v>
      </c>
      <c r="X77" s="391">
        <v>0</v>
      </c>
    </row>
    <row r="78" spans="1:24" x14ac:dyDescent="0.25">
      <c r="A78" s="195">
        <v>19</v>
      </c>
      <c r="B78" s="6" t="s">
        <v>349</v>
      </c>
      <c r="C78" s="391">
        <v>0</v>
      </c>
      <c r="D78" s="20" t="s">
        <v>423</v>
      </c>
      <c r="E78" s="391">
        <v>335</v>
      </c>
      <c r="F78" s="391">
        <v>0</v>
      </c>
      <c r="G78" s="20">
        <v>0</v>
      </c>
      <c r="H78" s="391">
        <v>48</v>
      </c>
      <c r="I78" s="20">
        <v>0</v>
      </c>
      <c r="J78" s="391">
        <v>2</v>
      </c>
      <c r="K78" s="20">
        <v>0</v>
      </c>
      <c r="L78" s="391">
        <v>220</v>
      </c>
      <c r="M78" s="560" t="s">
        <v>423</v>
      </c>
      <c r="N78" s="391">
        <v>67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 t="s">
        <v>423</v>
      </c>
      <c r="U78" s="8">
        <v>0</v>
      </c>
      <c r="V78" s="8" t="s">
        <v>423</v>
      </c>
      <c r="W78" s="8" t="s">
        <v>423</v>
      </c>
      <c r="X78" s="391">
        <v>0</v>
      </c>
    </row>
    <row r="79" spans="1:24" x14ac:dyDescent="0.25">
      <c r="A79" s="195">
        <v>20</v>
      </c>
      <c r="B79" s="6" t="s">
        <v>350</v>
      </c>
      <c r="C79" s="391">
        <v>1</v>
      </c>
      <c r="D79" s="20" t="s">
        <v>423</v>
      </c>
      <c r="E79" s="391">
        <v>223</v>
      </c>
      <c r="F79" s="391">
        <v>0</v>
      </c>
      <c r="G79" s="20">
        <v>0</v>
      </c>
      <c r="H79" s="391">
        <v>7</v>
      </c>
      <c r="I79" s="20">
        <v>0</v>
      </c>
      <c r="J79" s="391">
        <v>0</v>
      </c>
      <c r="K79" s="20">
        <v>0</v>
      </c>
      <c r="L79" s="391">
        <v>28</v>
      </c>
      <c r="M79" s="560" t="s">
        <v>423</v>
      </c>
      <c r="N79" s="391">
        <v>61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 t="s">
        <v>423</v>
      </c>
      <c r="U79" s="8">
        <v>2</v>
      </c>
      <c r="V79" s="8" t="s">
        <v>423</v>
      </c>
      <c r="W79" s="8" t="s">
        <v>423</v>
      </c>
      <c r="X79" s="391">
        <v>1</v>
      </c>
    </row>
    <row r="80" spans="1:24" x14ac:dyDescent="0.25">
      <c r="A80" s="195">
        <v>21</v>
      </c>
      <c r="B80" s="6" t="s">
        <v>351</v>
      </c>
      <c r="C80" s="391">
        <v>0</v>
      </c>
      <c r="D80" s="20" t="s">
        <v>423</v>
      </c>
      <c r="E80" s="391">
        <v>37</v>
      </c>
      <c r="F80" s="391">
        <v>0</v>
      </c>
      <c r="G80" s="20">
        <v>0</v>
      </c>
      <c r="H80" s="391">
        <v>0</v>
      </c>
      <c r="I80" s="20">
        <v>0</v>
      </c>
      <c r="J80" s="391">
        <v>0</v>
      </c>
      <c r="K80" s="20">
        <v>0</v>
      </c>
      <c r="L80" s="391">
        <v>34</v>
      </c>
      <c r="M80" s="560" t="s">
        <v>423</v>
      </c>
      <c r="N80" s="391">
        <v>45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 t="s">
        <v>423</v>
      </c>
      <c r="U80" s="8">
        <v>0</v>
      </c>
      <c r="V80" s="8" t="s">
        <v>423</v>
      </c>
      <c r="W80" s="8" t="s">
        <v>423</v>
      </c>
      <c r="X80" s="391">
        <v>0</v>
      </c>
    </row>
    <row r="81" spans="1:24" x14ac:dyDescent="0.25">
      <c r="A81" s="195">
        <v>22</v>
      </c>
      <c r="B81" s="6" t="s">
        <v>352</v>
      </c>
      <c r="C81" s="391">
        <v>1</v>
      </c>
      <c r="D81" s="20" t="s">
        <v>423</v>
      </c>
      <c r="E81" s="391">
        <v>172</v>
      </c>
      <c r="F81" s="391">
        <v>0</v>
      </c>
      <c r="G81" s="20">
        <v>0</v>
      </c>
      <c r="H81" s="391">
        <v>0</v>
      </c>
      <c r="I81" s="20">
        <v>0</v>
      </c>
      <c r="J81" s="391">
        <v>0</v>
      </c>
      <c r="K81" s="20">
        <v>0</v>
      </c>
      <c r="L81" s="391">
        <v>66</v>
      </c>
      <c r="M81" s="560" t="s">
        <v>423</v>
      </c>
      <c r="N81" s="391">
        <v>39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 t="s">
        <v>423</v>
      </c>
      <c r="U81" s="8">
        <v>0</v>
      </c>
      <c r="V81" s="8" t="s">
        <v>423</v>
      </c>
      <c r="W81" s="8" t="s">
        <v>423</v>
      </c>
      <c r="X81" s="391">
        <v>3</v>
      </c>
    </row>
    <row r="82" spans="1:24" x14ac:dyDescent="0.25">
      <c r="A82" s="195">
        <v>23</v>
      </c>
      <c r="B82" s="6" t="s">
        <v>353</v>
      </c>
      <c r="C82" s="391">
        <v>0</v>
      </c>
      <c r="D82" s="20" t="s">
        <v>423</v>
      </c>
      <c r="E82" s="391">
        <v>17</v>
      </c>
      <c r="F82" s="391">
        <v>0</v>
      </c>
      <c r="G82" s="20">
        <v>0</v>
      </c>
      <c r="H82" s="391">
        <v>0</v>
      </c>
      <c r="I82" s="20">
        <v>0</v>
      </c>
      <c r="J82" s="391">
        <v>1</v>
      </c>
      <c r="K82" s="20">
        <v>0</v>
      </c>
      <c r="L82" s="391">
        <v>18</v>
      </c>
      <c r="M82" s="560" t="s">
        <v>423</v>
      </c>
      <c r="N82" s="391">
        <v>34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 t="s">
        <v>423</v>
      </c>
      <c r="U82" s="8">
        <v>0</v>
      </c>
      <c r="V82" s="8" t="s">
        <v>423</v>
      </c>
      <c r="W82" s="8" t="s">
        <v>423</v>
      </c>
      <c r="X82" s="391">
        <v>0</v>
      </c>
    </row>
    <row r="83" spans="1:24" x14ac:dyDescent="0.25">
      <c r="A83" s="195">
        <v>24</v>
      </c>
      <c r="B83" s="6" t="s">
        <v>354</v>
      </c>
      <c r="C83" s="391">
        <v>0</v>
      </c>
      <c r="D83" s="20" t="s">
        <v>423</v>
      </c>
      <c r="E83" s="391">
        <v>115</v>
      </c>
      <c r="F83" s="391">
        <v>0</v>
      </c>
      <c r="G83" s="20">
        <v>0</v>
      </c>
      <c r="H83" s="391">
        <v>39</v>
      </c>
      <c r="I83" s="20">
        <v>0</v>
      </c>
      <c r="J83" s="391">
        <v>0</v>
      </c>
      <c r="K83" s="20">
        <v>0</v>
      </c>
      <c r="L83" s="391">
        <v>27</v>
      </c>
      <c r="M83" s="560" t="s">
        <v>423</v>
      </c>
      <c r="N83" s="391">
        <v>40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 t="s">
        <v>423</v>
      </c>
      <c r="U83" s="8">
        <v>0</v>
      </c>
      <c r="V83" s="8" t="s">
        <v>423</v>
      </c>
      <c r="W83" s="8" t="s">
        <v>423</v>
      </c>
      <c r="X83" s="391">
        <v>0</v>
      </c>
    </row>
    <row r="84" spans="1:24" x14ac:dyDescent="0.25">
      <c r="A84" s="195">
        <v>25</v>
      </c>
      <c r="B84" s="6" t="s">
        <v>355</v>
      </c>
      <c r="C84" s="391">
        <v>0</v>
      </c>
      <c r="D84" s="20" t="s">
        <v>423</v>
      </c>
      <c r="E84" s="391">
        <v>376</v>
      </c>
      <c r="F84" s="391">
        <v>0</v>
      </c>
      <c r="G84" s="20">
        <v>0</v>
      </c>
      <c r="H84" s="391">
        <v>0</v>
      </c>
      <c r="I84" s="20">
        <v>0</v>
      </c>
      <c r="J84" s="391">
        <v>0</v>
      </c>
      <c r="K84" s="20">
        <v>0</v>
      </c>
      <c r="L84" s="391">
        <v>90</v>
      </c>
      <c r="M84" s="560" t="s">
        <v>423</v>
      </c>
      <c r="N84" s="391">
        <v>144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 t="s">
        <v>423</v>
      </c>
      <c r="U84" s="8">
        <v>0</v>
      </c>
      <c r="V84" s="8" t="s">
        <v>423</v>
      </c>
      <c r="W84" s="8" t="s">
        <v>423</v>
      </c>
      <c r="X84" s="391">
        <v>82</v>
      </c>
    </row>
    <row r="85" spans="1:24" x14ac:dyDescent="0.25">
      <c r="A85" s="195">
        <v>26</v>
      </c>
      <c r="B85" s="6" t="s">
        <v>356</v>
      </c>
      <c r="C85" s="391">
        <v>0</v>
      </c>
      <c r="D85" s="20" t="s">
        <v>423</v>
      </c>
      <c r="E85" s="391">
        <v>182</v>
      </c>
      <c r="F85" s="391">
        <v>0</v>
      </c>
      <c r="G85" s="20">
        <v>0</v>
      </c>
      <c r="H85" s="391">
        <v>0</v>
      </c>
      <c r="I85" s="20">
        <v>0</v>
      </c>
      <c r="J85" s="391">
        <v>2</v>
      </c>
      <c r="K85" s="20">
        <v>0</v>
      </c>
      <c r="L85" s="391">
        <v>101</v>
      </c>
      <c r="M85" s="560" t="s">
        <v>423</v>
      </c>
      <c r="N85" s="391">
        <v>163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 t="s">
        <v>423</v>
      </c>
      <c r="U85" s="8">
        <v>0</v>
      </c>
      <c r="V85" s="8" t="s">
        <v>423</v>
      </c>
      <c r="W85" s="8" t="s">
        <v>423</v>
      </c>
      <c r="X85" s="391">
        <v>0</v>
      </c>
    </row>
    <row r="86" spans="1:24" x14ac:dyDescent="0.25">
      <c r="A86" s="195">
        <v>27</v>
      </c>
      <c r="B86" s="6" t="s">
        <v>357</v>
      </c>
      <c r="C86" s="391">
        <v>0</v>
      </c>
      <c r="D86" s="20" t="s">
        <v>423</v>
      </c>
      <c r="E86" s="391">
        <v>110</v>
      </c>
      <c r="F86" s="391">
        <v>0</v>
      </c>
      <c r="G86" s="20">
        <v>0</v>
      </c>
      <c r="H86" s="391">
        <v>0</v>
      </c>
      <c r="I86" s="20">
        <v>0</v>
      </c>
      <c r="J86" s="391">
        <v>0</v>
      </c>
      <c r="K86" s="20">
        <v>0</v>
      </c>
      <c r="L86" s="391">
        <v>15</v>
      </c>
      <c r="M86" s="560" t="s">
        <v>423</v>
      </c>
      <c r="N86" s="391">
        <v>27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 t="s">
        <v>423</v>
      </c>
      <c r="U86" s="8">
        <v>0</v>
      </c>
      <c r="V86" s="8" t="s">
        <v>423</v>
      </c>
      <c r="W86" s="8" t="s">
        <v>423</v>
      </c>
      <c r="X86" s="391">
        <v>0</v>
      </c>
    </row>
    <row r="87" spans="1:24" x14ac:dyDescent="0.25">
      <c r="A87" s="195">
        <v>28</v>
      </c>
      <c r="B87" s="6" t="s">
        <v>358</v>
      </c>
      <c r="C87" s="391">
        <v>0</v>
      </c>
      <c r="D87" s="20" t="s">
        <v>423</v>
      </c>
      <c r="E87" s="391">
        <v>150</v>
      </c>
      <c r="F87" s="391">
        <v>0</v>
      </c>
      <c r="G87" s="20">
        <v>0</v>
      </c>
      <c r="H87" s="391">
        <v>108</v>
      </c>
      <c r="I87" s="20">
        <v>0</v>
      </c>
      <c r="J87" s="391">
        <v>0</v>
      </c>
      <c r="K87" s="20">
        <v>0</v>
      </c>
      <c r="L87" s="391">
        <v>160</v>
      </c>
      <c r="M87" s="560" t="s">
        <v>423</v>
      </c>
      <c r="N87" s="391">
        <v>83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 t="s">
        <v>423</v>
      </c>
      <c r="U87" s="8">
        <v>0</v>
      </c>
      <c r="V87" s="8" t="s">
        <v>423</v>
      </c>
      <c r="W87" s="8" t="s">
        <v>423</v>
      </c>
      <c r="X87" s="391">
        <v>0</v>
      </c>
    </row>
    <row r="88" spans="1:24" x14ac:dyDescent="0.25">
      <c r="A88" s="195">
        <v>29</v>
      </c>
      <c r="B88" s="6" t="s">
        <v>359</v>
      </c>
      <c r="C88" s="391">
        <v>0</v>
      </c>
      <c r="D88" s="20" t="s">
        <v>423</v>
      </c>
      <c r="E88" s="391">
        <v>32</v>
      </c>
      <c r="F88" s="391">
        <v>0</v>
      </c>
      <c r="G88" s="20">
        <v>0</v>
      </c>
      <c r="H88" s="391">
        <v>17</v>
      </c>
      <c r="I88" s="20">
        <v>0</v>
      </c>
      <c r="J88" s="391">
        <v>0</v>
      </c>
      <c r="K88" s="20">
        <v>0</v>
      </c>
      <c r="L88" s="391">
        <v>200</v>
      </c>
      <c r="M88" s="560" t="s">
        <v>423</v>
      </c>
      <c r="N88" s="391">
        <v>27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 t="s">
        <v>423</v>
      </c>
      <c r="U88" s="8">
        <v>0</v>
      </c>
      <c r="V88" s="8" t="s">
        <v>423</v>
      </c>
      <c r="W88" s="8" t="s">
        <v>423</v>
      </c>
      <c r="X88" s="391">
        <v>0</v>
      </c>
    </row>
    <row r="89" spans="1:24" x14ac:dyDescent="0.25">
      <c r="A89" s="195">
        <v>30</v>
      </c>
      <c r="B89" s="6" t="s">
        <v>360</v>
      </c>
      <c r="C89" s="391">
        <v>0</v>
      </c>
      <c r="D89" s="20" t="s">
        <v>423</v>
      </c>
      <c r="E89" s="391">
        <v>243</v>
      </c>
      <c r="F89" s="391">
        <v>0</v>
      </c>
      <c r="G89" s="20">
        <v>0</v>
      </c>
      <c r="H89" s="391">
        <v>111</v>
      </c>
      <c r="I89" s="20">
        <v>0</v>
      </c>
      <c r="J89" s="391">
        <v>4</v>
      </c>
      <c r="K89" s="20">
        <v>0</v>
      </c>
      <c r="L89" s="391">
        <v>77</v>
      </c>
      <c r="M89" s="560" t="s">
        <v>423</v>
      </c>
      <c r="N89" s="391">
        <v>81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 t="s">
        <v>423</v>
      </c>
      <c r="U89" s="8">
        <v>0</v>
      </c>
      <c r="V89" s="8" t="s">
        <v>423</v>
      </c>
      <c r="W89" s="8" t="s">
        <v>423</v>
      </c>
      <c r="X89" s="391">
        <v>0</v>
      </c>
    </row>
    <row r="90" spans="1:24" x14ac:dyDescent="0.25">
      <c r="A90" s="195">
        <v>31</v>
      </c>
      <c r="B90" s="6" t="s">
        <v>361</v>
      </c>
      <c r="C90" s="391">
        <v>0</v>
      </c>
      <c r="D90" s="20" t="s">
        <v>423</v>
      </c>
      <c r="E90" s="391">
        <v>188</v>
      </c>
      <c r="F90" s="391">
        <v>0</v>
      </c>
      <c r="G90" s="20">
        <v>0</v>
      </c>
      <c r="H90" s="391">
        <v>0</v>
      </c>
      <c r="I90" s="20">
        <v>0</v>
      </c>
      <c r="J90" s="391">
        <v>0</v>
      </c>
      <c r="K90" s="20">
        <v>0</v>
      </c>
      <c r="L90" s="391">
        <v>18</v>
      </c>
      <c r="M90" s="560" t="s">
        <v>423</v>
      </c>
      <c r="N90" s="391">
        <v>5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 t="s">
        <v>423</v>
      </c>
      <c r="U90" s="8">
        <v>0</v>
      </c>
      <c r="V90" s="8" t="s">
        <v>423</v>
      </c>
      <c r="W90" s="8" t="s">
        <v>423</v>
      </c>
      <c r="X90" s="391">
        <v>0</v>
      </c>
    </row>
    <row r="91" spans="1:24" x14ac:dyDescent="0.25">
      <c r="A91" s="195">
        <v>32</v>
      </c>
      <c r="B91" s="6" t="s">
        <v>362</v>
      </c>
      <c r="C91" s="391">
        <v>0</v>
      </c>
      <c r="D91" s="20" t="s">
        <v>423</v>
      </c>
      <c r="E91" s="391">
        <v>263</v>
      </c>
      <c r="F91" s="391">
        <v>0</v>
      </c>
      <c r="G91" s="20">
        <v>0</v>
      </c>
      <c r="H91" s="391">
        <v>0</v>
      </c>
      <c r="I91" s="20">
        <v>0</v>
      </c>
      <c r="J91" s="391">
        <v>0</v>
      </c>
      <c r="K91" s="20">
        <v>0</v>
      </c>
      <c r="L91" s="391">
        <v>94</v>
      </c>
      <c r="M91" s="560" t="s">
        <v>423</v>
      </c>
      <c r="N91" s="391">
        <v>172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 t="s">
        <v>423</v>
      </c>
      <c r="U91" s="8">
        <v>0</v>
      </c>
      <c r="V91" s="8" t="s">
        <v>423</v>
      </c>
      <c r="W91" s="8" t="s">
        <v>423</v>
      </c>
      <c r="X91" s="391">
        <v>0</v>
      </c>
    </row>
    <row r="92" spans="1:24" x14ac:dyDescent="0.25">
      <c r="A92" s="195">
        <v>33</v>
      </c>
      <c r="B92" s="6" t="s">
        <v>363</v>
      </c>
      <c r="C92" s="391">
        <v>0</v>
      </c>
      <c r="D92" s="20" t="s">
        <v>423</v>
      </c>
      <c r="E92" s="391">
        <v>71</v>
      </c>
      <c r="F92" s="391">
        <v>0</v>
      </c>
      <c r="G92" s="20">
        <v>0</v>
      </c>
      <c r="H92" s="391">
        <v>0</v>
      </c>
      <c r="I92" s="20">
        <v>0</v>
      </c>
      <c r="J92" s="391">
        <v>0</v>
      </c>
      <c r="K92" s="20">
        <v>0</v>
      </c>
      <c r="L92" s="391">
        <v>66</v>
      </c>
      <c r="M92" s="560" t="s">
        <v>423</v>
      </c>
      <c r="N92" s="391">
        <v>18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 t="s">
        <v>423</v>
      </c>
      <c r="U92" s="8">
        <v>0</v>
      </c>
      <c r="V92" s="8" t="s">
        <v>423</v>
      </c>
      <c r="W92" s="8" t="s">
        <v>423</v>
      </c>
      <c r="X92" s="391">
        <v>0</v>
      </c>
    </row>
    <row r="93" spans="1:24" x14ac:dyDescent="0.25">
      <c r="A93" s="195">
        <v>34</v>
      </c>
      <c r="B93" s="6" t="s">
        <v>364</v>
      </c>
      <c r="C93" s="391">
        <v>0</v>
      </c>
      <c r="D93" s="20" t="s">
        <v>423</v>
      </c>
      <c r="E93" s="391">
        <v>164</v>
      </c>
      <c r="F93" s="391">
        <v>0</v>
      </c>
      <c r="G93" s="20">
        <v>0</v>
      </c>
      <c r="H93" s="391">
        <v>16</v>
      </c>
      <c r="I93" s="20">
        <v>0</v>
      </c>
      <c r="J93" s="391">
        <v>0</v>
      </c>
      <c r="K93" s="20">
        <v>0</v>
      </c>
      <c r="L93" s="391">
        <v>62</v>
      </c>
      <c r="M93" s="560" t="s">
        <v>423</v>
      </c>
      <c r="N93" s="391">
        <v>65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 t="s">
        <v>423</v>
      </c>
      <c r="U93" s="8">
        <v>0</v>
      </c>
      <c r="V93" s="8" t="s">
        <v>423</v>
      </c>
      <c r="W93" s="8" t="s">
        <v>423</v>
      </c>
      <c r="X93" s="391">
        <v>3</v>
      </c>
    </row>
    <row r="94" spans="1:24" x14ac:dyDescent="0.25">
      <c r="A94" s="195">
        <v>35</v>
      </c>
      <c r="B94" s="6" t="s">
        <v>365</v>
      </c>
      <c r="C94" s="391">
        <v>0</v>
      </c>
      <c r="D94" s="20" t="s">
        <v>423</v>
      </c>
      <c r="E94" s="391">
        <v>263</v>
      </c>
      <c r="F94" s="391">
        <v>0</v>
      </c>
      <c r="G94" s="20">
        <v>0</v>
      </c>
      <c r="H94" s="391">
        <v>0</v>
      </c>
      <c r="I94" s="20">
        <v>0</v>
      </c>
      <c r="J94" s="391">
        <v>1</v>
      </c>
      <c r="K94" s="20">
        <v>0</v>
      </c>
      <c r="L94" s="391">
        <v>23</v>
      </c>
      <c r="M94" s="560" t="s">
        <v>423</v>
      </c>
      <c r="N94" s="391">
        <v>107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 t="s">
        <v>423</v>
      </c>
      <c r="U94" s="8">
        <v>0</v>
      </c>
      <c r="V94" s="8" t="s">
        <v>423</v>
      </c>
      <c r="W94" s="8" t="s">
        <v>423</v>
      </c>
      <c r="X94" s="391">
        <v>0</v>
      </c>
    </row>
    <row r="95" spans="1:24" x14ac:dyDescent="0.25">
      <c r="A95" s="195">
        <v>36</v>
      </c>
      <c r="B95" s="6" t="s">
        <v>366</v>
      </c>
      <c r="C95" s="391">
        <v>0</v>
      </c>
      <c r="D95" s="20" t="s">
        <v>423</v>
      </c>
      <c r="E95" s="391">
        <v>267</v>
      </c>
      <c r="F95" s="391">
        <v>3</v>
      </c>
      <c r="G95" s="20">
        <v>0</v>
      </c>
      <c r="H95" s="391">
        <v>0</v>
      </c>
      <c r="I95" s="20">
        <v>0</v>
      </c>
      <c r="J95" s="391">
        <v>1</v>
      </c>
      <c r="K95" s="20">
        <v>0</v>
      </c>
      <c r="L95" s="391">
        <v>103</v>
      </c>
      <c r="M95" s="560" t="s">
        <v>423</v>
      </c>
      <c r="N95" s="391">
        <v>47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 t="s">
        <v>423</v>
      </c>
      <c r="U95" s="8">
        <v>0</v>
      </c>
      <c r="V95" s="8" t="s">
        <v>423</v>
      </c>
      <c r="W95" s="8" t="s">
        <v>423</v>
      </c>
      <c r="X95" s="391">
        <v>0</v>
      </c>
    </row>
    <row r="96" spans="1:24" x14ac:dyDescent="0.25">
      <c r="A96" s="195">
        <v>37</v>
      </c>
      <c r="B96" s="6" t="s">
        <v>367</v>
      </c>
      <c r="C96" s="391">
        <v>0</v>
      </c>
      <c r="D96" s="20" t="s">
        <v>423</v>
      </c>
      <c r="E96" s="391">
        <v>419</v>
      </c>
      <c r="F96" s="391">
        <v>0</v>
      </c>
      <c r="G96" s="20">
        <v>0</v>
      </c>
      <c r="H96" s="391">
        <v>82</v>
      </c>
      <c r="I96" s="20">
        <v>0</v>
      </c>
      <c r="J96" s="391">
        <v>0</v>
      </c>
      <c r="K96" s="20">
        <v>0</v>
      </c>
      <c r="L96" s="391">
        <v>71</v>
      </c>
      <c r="M96" s="560" t="s">
        <v>423</v>
      </c>
      <c r="N96" s="391">
        <v>35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 t="s">
        <v>423</v>
      </c>
      <c r="U96" s="8">
        <v>0</v>
      </c>
      <c r="V96" s="8" t="s">
        <v>423</v>
      </c>
      <c r="W96" s="8" t="s">
        <v>423</v>
      </c>
      <c r="X96" s="391">
        <v>0</v>
      </c>
    </row>
    <row r="97" spans="1:26" x14ac:dyDescent="0.25">
      <c r="A97" s="195">
        <v>38</v>
      </c>
      <c r="B97" s="6" t="s">
        <v>368</v>
      </c>
      <c r="C97" s="391">
        <v>0</v>
      </c>
      <c r="D97" s="20" t="s">
        <v>423</v>
      </c>
      <c r="E97" s="391">
        <v>263</v>
      </c>
      <c r="F97" s="391">
        <v>0</v>
      </c>
      <c r="G97" s="20">
        <v>0</v>
      </c>
      <c r="H97" s="391">
        <v>0</v>
      </c>
      <c r="I97" s="20">
        <v>0</v>
      </c>
      <c r="J97" s="391">
        <v>0</v>
      </c>
      <c r="K97" s="20">
        <v>0</v>
      </c>
      <c r="L97" s="391">
        <v>44</v>
      </c>
      <c r="M97" s="560" t="s">
        <v>423</v>
      </c>
      <c r="N97" s="391">
        <v>39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 t="s">
        <v>423</v>
      </c>
      <c r="U97" s="8">
        <v>0</v>
      </c>
      <c r="V97" s="8" t="s">
        <v>423</v>
      </c>
      <c r="W97" s="8" t="s">
        <v>423</v>
      </c>
      <c r="X97" s="391">
        <v>0</v>
      </c>
    </row>
    <row r="98" spans="1:26" x14ac:dyDescent="0.25">
      <c r="A98" s="195">
        <v>39</v>
      </c>
      <c r="B98" s="6" t="s">
        <v>369</v>
      </c>
      <c r="C98" s="391">
        <v>0</v>
      </c>
      <c r="D98" s="20" t="s">
        <v>423</v>
      </c>
      <c r="E98" s="391">
        <v>146</v>
      </c>
      <c r="F98" s="391">
        <v>27</v>
      </c>
      <c r="G98" s="20">
        <v>0</v>
      </c>
      <c r="H98" s="391">
        <v>0</v>
      </c>
      <c r="I98" s="20">
        <v>0</v>
      </c>
      <c r="J98" s="391">
        <v>2</v>
      </c>
      <c r="K98" s="20">
        <v>0</v>
      </c>
      <c r="L98" s="391">
        <v>44</v>
      </c>
      <c r="M98" s="560" t="s">
        <v>423</v>
      </c>
      <c r="N98" s="391">
        <v>14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 t="s">
        <v>423</v>
      </c>
      <c r="U98" s="8">
        <v>0</v>
      </c>
      <c r="V98" s="8" t="s">
        <v>423</v>
      </c>
      <c r="W98" s="8" t="s">
        <v>423</v>
      </c>
      <c r="X98" s="391">
        <v>0</v>
      </c>
    </row>
    <row r="99" spans="1:26" x14ac:dyDescent="0.25">
      <c r="A99" s="195">
        <v>40</v>
      </c>
      <c r="B99" s="6" t="s">
        <v>370</v>
      </c>
      <c r="C99" s="391">
        <v>0</v>
      </c>
      <c r="D99" s="20" t="s">
        <v>423</v>
      </c>
      <c r="E99" s="391">
        <v>0</v>
      </c>
      <c r="F99" s="391">
        <v>0</v>
      </c>
      <c r="G99" s="20">
        <v>0</v>
      </c>
      <c r="H99" s="391">
        <v>0</v>
      </c>
      <c r="I99" s="20">
        <v>0</v>
      </c>
      <c r="J99" s="391">
        <v>0</v>
      </c>
      <c r="K99" s="20">
        <v>0</v>
      </c>
      <c r="L99" s="391">
        <v>31</v>
      </c>
      <c r="M99" s="560" t="s">
        <v>423</v>
      </c>
      <c r="N99" s="391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 t="s">
        <v>423</v>
      </c>
      <c r="U99" s="8">
        <v>0</v>
      </c>
      <c r="V99" s="8" t="s">
        <v>423</v>
      </c>
      <c r="W99" s="8" t="s">
        <v>423</v>
      </c>
      <c r="X99" s="391">
        <v>0</v>
      </c>
    </row>
    <row r="100" spans="1:26" x14ac:dyDescent="0.25">
      <c r="A100" s="195">
        <v>41</v>
      </c>
      <c r="B100" s="6" t="s">
        <v>371</v>
      </c>
      <c r="C100" s="391">
        <v>0</v>
      </c>
      <c r="D100" s="20" t="s">
        <v>423</v>
      </c>
      <c r="E100" s="391">
        <v>89</v>
      </c>
      <c r="F100" s="391">
        <v>0</v>
      </c>
      <c r="G100" s="20">
        <v>0</v>
      </c>
      <c r="H100" s="391">
        <v>13</v>
      </c>
      <c r="I100" s="20">
        <v>0</v>
      </c>
      <c r="J100" s="391">
        <v>0</v>
      </c>
      <c r="K100" s="20">
        <v>0</v>
      </c>
      <c r="L100" s="391">
        <v>103</v>
      </c>
      <c r="M100" s="560" t="s">
        <v>423</v>
      </c>
      <c r="N100" s="391">
        <v>78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 t="s">
        <v>423</v>
      </c>
      <c r="U100" s="8">
        <v>0</v>
      </c>
      <c r="V100" s="8" t="s">
        <v>423</v>
      </c>
      <c r="W100" s="8" t="s">
        <v>423</v>
      </c>
      <c r="X100" s="391">
        <v>0</v>
      </c>
    </row>
    <row r="101" spans="1:26" x14ac:dyDescent="0.25">
      <c r="A101" s="127">
        <v>42</v>
      </c>
      <c r="B101" s="6" t="s">
        <v>372</v>
      </c>
      <c r="C101" s="391">
        <v>0</v>
      </c>
      <c r="D101" s="20" t="s">
        <v>423</v>
      </c>
      <c r="E101" s="391">
        <v>226</v>
      </c>
      <c r="F101" s="391">
        <v>0</v>
      </c>
      <c r="G101" s="20">
        <v>0</v>
      </c>
      <c r="H101" s="391">
        <v>17</v>
      </c>
      <c r="I101" s="20">
        <v>0</v>
      </c>
      <c r="J101" s="391">
        <v>0</v>
      </c>
      <c r="K101" s="20">
        <v>0</v>
      </c>
      <c r="L101" s="391">
        <v>43</v>
      </c>
      <c r="M101" s="560" t="s">
        <v>423</v>
      </c>
      <c r="N101" s="391">
        <v>44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 t="s">
        <v>423</v>
      </c>
      <c r="U101" s="8">
        <v>0</v>
      </c>
      <c r="V101" s="8" t="s">
        <v>423</v>
      </c>
      <c r="W101" s="8" t="s">
        <v>423</v>
      </c>
      <c r="X101" s="391">
        <v>0</v>
      </c>
    </row>
    <row r="102" spans="1:26" x14ac:dyDescent="0.25">
      <c r="A102" s="127">
        <v>43</v>
      </c>
      <c r="B102" s="6" t="s">
        <v>373</v>
      </c>
      <c r="C102" s="391">
        <v>0</v>
      </c>
      <c r="D102" s="20" t="s">
        <v>423</v>
      </c>
      <c r="E102" s="391">
        <v>41</v>
      </c>
      <c r="F102" s="391">
        <v>5</v>
      </c>
      <c r="G102" s="20">
        <v>0</v>
      </c>
      <c r="H102" s="391">
        <v>0</v>
      </c>
      <c r="I102" s="20">
        <v>0</v>
      </c>
      <c r="J102" s="391">
        <v>0</v>
      </c>
      <c r="K102" s="20">
        <v>0</v>
      </c>
      <c r="L102" s="391">
        <v>26</v>
      </c>
      <c r="M102" s="560" t="s">
        <v>423</v>
      </c>
      <c r="N102" s="391">
        <v>6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 t="s">
        <v>423</v>
      </c>
      <c r="U102" s="8">
        <v>0</v>
      </c>
      <c r="V102" s="8" t="s">
        <v>423</v>
      </c>
      <c r="W102" s="8" t="s">
        <v>423</v>
      </c>
      <c r="X102" s="391">
        <v>0</v>
      </c>
    </row>
    <row r="103" spans="1:26" s="15" customFormat="1" ht="27" customHeight="1" x14ac:dyDescent="0.25">
      <c r="A103" s="587" t="s">
        <v>23</v>
      </c>
      <c r="B103" s="587"/>
      <c r="C103" s="391">
        <f>SUM(C60:C102)</f>
        <v>4</v>
      </c>
      <c r="D103" s="20" t="s">
        <v>423</v>
      </c>
      <c r="E103" s="391">
        <f>SUM(E60:E102)</f>
        <v>8000</v>
      </c>
      <c r="F103" s="391">
        <f>SUM(F60:F102)</f>
        <v>72</v>
      </c>
      <c r="G103" s="20">
        <v>0</v>
      </c>
      <c r="H103" s="391">
        <f>SUM(H60:H102)</f>
        <v>599</v>
      </c>
      <c r="I103" s="20">
        <v>0</v>
      </c>
      <c r="J103" s="384">
        <f t="shared" ref="J103:X103" si="1">SUM(J60:J102)</f>
        <v>42</v>
      </c>
      <c r="K103" s="384">
        <f t="shared" si="1"/>
        <v>0</v>
      </c>
      <c r="L103" s="384">
        <f t="shared" si="1"/>
        <v>3122</v>
      </c>
      <c r="M103" s="560" t="s">
        <v>423</v>
      </c>
      <c r="N103" s="384">
        <f t="shared" si="1"/>
        <v>2399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 t="s">
        <v>423</v>
      </c>
      <c r="U103" s="384">
        <f t="shared" si="1"/>
        <v>19</v>
      </c>
      <c r="V103" s="8" t="s">
        <v>423</v>
      </c>
      <c r="W103" s="8" t="s">
        <v>423</v>
      </c>
      <c r="X103" s="384">
        <f t="shared" si="1"/>
        <v>136</v>
      </c>
    </row>
    <row r="104" spans="1:26" x14ac:dyDescent="0.25">
      <c r="A104" s="190" t="s">
        <v>1395</v>
      </c>
    </row>
    <row r="105" spans="1:26" x14ac:dyDescent="0.25">
      <c r="T105" s="412" t="s">
        <v>50</v>
      </c>
    </row>
    <row r="106" spans="1:26" ht="14.4" x14ac:dyDescent="0.25">
      <c r="A106" s="588" t="s">
        <v>422</v>
      </c>
      <c r="B106" s="588" t="s">
        <v>4</v>
      </c>
      <c r="C106" s="588" t="s">
        <v>27</v>
      </c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  <c r="T106" s="589"/>
      <c r="U106" s="589"/>
      <c r="V106" s="589"/>
      <c r="W106" s="589"/>
      <c r="X106" s="93"/>
      <c r="Y106" s="93"/>
      <c r="Z106" s="93"/>
    </row>
    <row r="107" spans="1:26" ht="70.2" customHeight="1" x14ac:dyDescent="0.25">
      <c r="A107" s="588"/>
      <c r="B107" s="588"/>
      <c r="C107" s="386" t="s">
        <v>54</v>
      </c>
      <c r="D107" s="385" t="s">
        <v>55</v>
      </c>
      <c r="E107" s="386" t="s">
        <v>56</v>
      </c>
      <c r="F107" s="386" t="s">
        <v>57</v>
      </c>
      <c r="G107" s="385" t="s">
        <v>58</v>
      </c>
      <c r="H107" s="385" t="s">
        <v>59</v>
      </c>
      <c r="I107" s="385" t="s">
        <v>60</v>
      </c>
      <c r="J107" s="385" t="s">
        <v>61</v>
      </c>
      <c r="K107" s="386" t="s">
        <v>62</v>
      </c>
      <c r="L107" s="386" t="s">
        <v>63</v>
      </c>
      <c r="M107" s="385" t="s">
        <v>64</v>
      </c>
      <c r="N107" s="385" t="s">
        <v>65</v>
      </c>
      <c r="O107" s="386" t="s">
        <v>238</v>
      </c>
      <c r="P107" s="385" t="s">
        <v>66</v>
      </c>
      <c r="Q107" s="385" t="s">
        <v>67</v>
      </c>
      <c r="R107" s="385" t="s">
        <v>68</v>
      </c>
      <c r="S107" s="385" t="s">
        <v>69</v>
      </c>
      <c r="T107" s="386" t="s">
        <v>70</v>
      </c>
      <c r="U107" s="385" t="s">
        <v>71</v>
      </c>
      <c r="V107" s="385" t="s">
        <v>72</v>
      </c>
      <c r="W107" s="385" t="s">
        <v>73</v>
      </c>
      <c r="X107" s="190"/>
    </row>
    <row r="108" spans="1:26" x14ac:dyDescent="0.25">
      <c r="A108" s="191">
        <v>1</v>
      </c>
      <c r="B108" s="191">
        <v>2</v>
      </c>
      <c r="C108" s="390">
        <v>44</v>
      </c>
      <c r="D108" s="390">
        <v>45</v>
      </c>
      <c r="E108" s="390">
        <v>46</v>
      </c>
      <c r="F108" s="390">
        <v>47</v>
      </c>
      <c r="G108" s="390">
        <v>48</v>
      </c>
      <c r="H108" s="390">
        <v>49</v>
      </c>
      <c r="I108" s="390">
        <v>50</v>
      </c>
      <c r="J108" s="390">
        <v>51</v>
      </c>
      <c r="K108" s="390">
        <v>52</v>
      </c>
      <c r="L108" s="390">
        <v>53</v>
      </c>
      <c r="M108" s="390">
        <v>54</v>
      </c>
      <c r="N108" s="390">
        <v>55</v>
      </c>
      <c r="O108" s="390">
        <v>56</v>
      </c>
      <c r="P108" s="390">
        <v>57</v>
      </c>
      <c r="Q108" s="390">
        <v>58</v>
      </c>
      <c r="R108" s="390">
        <v>59</v>
      </c>
      <c r="S108" s="390">
        <v>60</v>
      </c>
      <c r="T108" s="390">
        <v>61</v>
      </c>
      <c r="U108" s="390">
        <v>62</v>
      </c>
      <c r="V108" s="390">
        <v>63</v>
      </c>
      <c r="W108" s="390">
        <v>64</v>
      </c>
      <c r="X108" s="190"/>
    </row>
    <row r="109" spans="1:26" x14ac:dyDescent="0.25">
      <c r="A109" s="127">
        <v>1</v>
      </c>
      <c r="B109" s="6" t="s">
        <v>331</v>
      </c>
      <c r="C109" s="391">
        <v>70</v>
      </c>
      <c r="D109" s="8">
        <v>0</v>
      </c>
      <c r="E109" s="391">
        <v>171</v>
      </c>
      <c r="F109" s="391">
        <v>132</v>
      </c>
      <c r="G109" s="8">
        <v>0</v>
      </c>
      <c r="H109" s="8">
        <v>0</v>
      </c>
      <c r="I109" s="8">
        <v>0</v>
      </c>
      <c r="J109" s="8">
        <v>0</v>
      </c>
      <c r="K109" s="391">
        <v>1115</v>
      </c>
      <c r="L109" s="391">
        <v>0</v>
      </c>
      <c r="M109" s="8">
        <v>0</v>
      </c>
      <c r="N109" s="8">
        <v>0</v>
      </c>
      <c r="O109" s="8">
        <v>0</v>
      </c>
      <c r="P109" s="8" t="s">
        <v>423</v>
      </c>
      <c r="Q109" s="8" t="s">
        <v>423</v>
      </c>
      <c r="R109" s="8" t="s">
        <v>423</v>
      </c>
      <c r="S109" s="8" t="s">
        <v>423</v>
      </c>
      <c r="T109" s="391">
        <v>316</v>
      </c>
      <c r="U109" s="8" t="s">
        <v>423</v>
      </c>
      <c r="V109" s="391">
        <v>1853</v>
      </c>
      <c r="W109" s="8">
        <v>0</v>
      </c>
      <c r="X109" s="190"/>
    </row>
    <row r="110" spans="1:26" x14ac:dyDescent="0.25">
      <c r="A110" s="127">
        <v>2</v>
      </c>
      <c r="B110" s="6" t="s">
        <v>332</v>
      </c>
      <c r="C110" s="391">
        <v>28</v>
      </c>
      <c r="D110" s="8">
        <v>7</v>
      </c>
      <c r="E110" s="391">
        <v>282</v>
      </c>
      <c r="F110" s="391">
        <v>401</v>
      </c>
      <c r="G110" s="8">
        <v>0</v>
      </c>
      <c r="H110" s="8">
        <v>0</v>
      </c>
      <c r="I110" s="8">
        <v>0</v>
      </c>
      <c r="J110" s="8">
        <v>0</v>
      </c>
      <c r="K110" s="391">
        <v>874</v>
      </c>
      <c r="L110" s="391">
        <v>2981</v>
      </c>
      <c r="M110" s="8">
        <v>0</v>
      </c>
      <c r="N110" s="8">
        <v>0</v>
      </c>
      <c r="O110" s="8">
        <v>0</v>
      </c>
      <c r="P110" s="8" t="s">
        <v>423</v>
      </c>
      <c r="Q110" s="8" t="s">
        <v>423</v>
      </c>
      <c r="R110" s="8" t="s">
        <v>423</v>
      </c>
      <c r="S110" s="8" t="s">
        <v>423</v>
      </c>
      <c r="T110" s="391">
        <v>0</v>
      </c>
      <c r="U110" s="8" t="s">
        <v>423</v>
      </c>
      <c r="V110" s="391">
        <v>1062</v>
      </c>
      <c r="W110" s="8">
        <v>0</v>
      </c>
      <c r="X110" s="190"/>
    </row>
    <row r="111" spans="1:26" x14ac:dyDescent="0.25">
      <c r="A111" s="127">
        <v>3</v>
      </c>
      <c r="B111" s="6" t="s">
        <v>333</v>
      </c>
      <c r="C111" s="391">
        <v>53</v>
      </c>
      <c r="D111" s="8">
        <v>0</v>
      </c>
      <c r="E111" s="391">
        <v>484</v>
      </c>
      <c r="F111" s="391">
        <v>597</v>
      </c>
      <c r="G111" s="8">
        <v>0</v>
      </c>
      <c r="H111" s="8">
        <v>0</v>
      </c>
      <c r="I111" s="8">
        <v>0</v>
      </c>
      <c r="J111" s="8">
        <v>0</v>
      </c>
      <c r="K111" s="391">
        <v>129</v>
      </c>
      <c r="L111" s="391">
        <v>0</v>
      </c>
      <c r="M111" s="8">
        <v>0</v>
      </c>
      <c r="N111" s="8">
        <v>0</v>
      </c>
      <c r="O111" s="8">
        <v>0</v>
      </c>
      <c r="P111" s="8" t="s">
        <v>423</v>
      </c>
      <c r="Q111" s="8" t="s">
        <v>423</v>
      </c>
      <c r="R111" s="8" t="s">
        <v>423</v>
      </c>
      <c r="S111" s="8" t="s">
        <v>423</v>
      </c>
      <c r="T111" s="391">
        <v>484</v>
      </c>
      <c r="U111" s="8" t="s">
        <v>423</v>
      </c>
      <c r="V111" s="391">
        <v>806</v>
      </c>
      <c r="W111" s="8">
        <v>0</v>
      </c>
      <c r="X111" s="190"/>
    </row>
    <row r="112" spans="1:26" x14ac:dyDescent="0.25">
      <c r="A112" s="127">
        <v>4</v>
      </c>
      <c r="B112" s="6" t="s">
        <v>334</v>
      </c>
      <c r="C112" s="391">
        <v>252</v>
      </c>
      <c r="D112" s="8">
        <v>0</v>
      </c>
      <c r="E112" s="391">
        <v>152</v>
      </c>
      <c r="F112" s="391">
        <v>271</v>
      </c>
      <c r="G112" s="8">
        <v>0</v>
      </c>
      <c r="H112" s="8">
        <v>0</v>
      </c>
      <c r="I112" s="8">
        <v>0</v>
      </c>
      <c r="J112" s="8">
        <v>0</v>
      </c>
      <c r="K112" s="391">
        <v>463</v>
      </c>
      <c r="L112" s="391">
        <v>0</v>
      </c>
      <c r="M112" s="8">
        <v>0</v>
      </c>
      <c r="N112" s="8">
        <v>0</v>
      </c>
      <c r="O112" s="8">
        <v>0</v>
      </c>
      <c r="P112" s="8" t="s">
        <v>423</v>
      </c>
      <c r="Q112" s="8" t="s">
        <v>423</v>
      </c>
      <c r="R112" s="8" t="s">
        <v>423</v>
      </c>
      <c r="S112" s="8" t="s">
        <v>423</v>
      </c>
      <c r="T112" s="391">
        <v>0</v>
      </c>
      <c r="U112" s="8" t="s">
        <v>423</v>
      </c>
      <c r="V112" s="391">
        <v>3352</v>
      </c>
      <c r="W112" s="8">
        <v>0</v>
      </c>
      <c r="X112" s="190"/>
    </row>
    <row r="113" spans="1:24" x14ac:dyDescent="0.25">
      <c r="A113" s="127">
        <v>5</v>
      </c>
      <c r="B113" s="6" t="s">
        <v>335</v>
      </c>
      <c r="C113" s="391">
        <v>44</v>
      </c>
      <c r="D113" s="8">
        <v>0</v>
      </c>
      <c r="E113" s="391">
        <v>0</v>
      </c>
      <c r="F113" s="391">
        <v>1443</v>
      </c>
      <c r="G113" s="8">
        <v>0</v>
      </c>
      <c r="H113" s="8">
        <v>0</v>
      </c>
      <c r="I113" s="8">
        <v>0</v>
      </c>
      <c r="J113" s="8">
        <v>0</v>
      </c>
      <c r="K113" s="391">
        <v>219</v>
      </c>
      <c r="L113" s="391">
        <v>0</v>
      </c>
      <c r="M113" s="8">
        <v>0</v>
      </c>
      <c r="N113" s="8">
        <v>0</v>
      </c>
      <c r="O113" s="8">
        <v>0</v>
      </c>
      <c r="P113" s="8" t="s">
        <v>423</v>
      </c>
      <c r="Q113" s="8" t="s">
        <v>423</v>
      </c>
      <c r="R113" s="8" t="s">
        <v>423</v>
      </c>
      <c r="S113" s="8" t="s">
        <v>423</v>
      </c>
      <c r="T113" s="391">
        <v>82</v>
      </c>
      <c r="U113" s="8" t="s">
        <v>423</v>
      </c>
      <c r="V113" s="391">
        <v>565</v>
      </c>
      <c r="W113" s="8">
        <v>0</v>
      </c>
      <c r="X113" s="190"/>
    </row>
    <row r="114" spans="1:24" x14ac:dyDescent="0.25">
      <c r="A114" s="127">
        <v>6</v>
      </c>
      <c r="B114" s="6" t="s">
        <v>336</v>
      </c>
      <c r="C114" s="391">
        <v>334</v>
      </c>
      <c r="D114" s="8">
        <v>0</v>
      </c>
      <c r="E114" s="391">
        <v>78</v>
      </c>
      <c r="F114" s="391">
        <v>956</v>
      </c>
      <c r="G114" s="8">
        <v>0</v>
      </c>
      <c r="H114" s="8">
        <v>0</v>
      </c>
      <c r="I114" s="8">
        <v>0</v>
      </c>
      <c r="J114" s="8">
        <v>0</v>
      </c>
      <c r="K114" s="391">
        <v>562</v>
      </c>
      <c r="L114" s="391">
        <v>0</v>
      </c>
      <c r="M114" s="8">
        <v>0</v>
      </c>
      <c r="N114" s="8">
        <v>0</v>
      </c>
      <c r="O114" s="8">
        <v>0</v>
      </c>
      <c r="P114" s="8" t="s">
        <v>423</v>
      </c>
      <c r="Q114" s="8" t="s">
        <v>423</v>
      </c>
      <c r="R114" s="8" t="s">
        <v>423</v>
      </c>
      <c r="S114" s="8" t="s">
        <v>423</v>
      </c>
      <c r="T114" s="391">
        <v>164</v>
      </c>
      <c r="U114" s="8" t="s">
        <v>423</v>
      </c>
      <c r="V114" s="391">
        <v>1129</v>
      </c>
      <c r="W114" s="8">
        <v>0</v>
      </c>
      <c r="X114" s="190"/>
    </row>
    <row r="115" spans="1:24" x14ac:dyDescent="0.25">
      <c r="A115" s="127">
        <v>7</v>
      </c>
      <c r="B115" s="6" t="s">
        <v>337</v>
      </c>
      <c r="C115" s="391">
        <v>42</v>
      </c>
      <c r="D115" s="8">
        <v>0</v>
      </c>
      <c r="E115" s="391">
        <v>611</v>
      </c>
      <c r="F115" s="391">
        <v>1020</v>
      </c>
      <c r="G115" s="8">
        <v>0</v>
      </c>
      <c r="H115" s="8">
        <v>0</v>
      </c>
      <c r="I115" s="8">
        <v>0</v>
      </c>
      <c r="J115" s="8">
        <v>0</v>
      </c>
      <c r="K115" s="391">
        <v>461</v>
      </c>
      <c r="L115" s="391">
        <v>747</v>
      </c>
      <c r="M115" s="8">
        <v>0</v>
      </c>
      <c r="N115" s="8">
        <v>0</v>
      </c>
      <c r="O115" s="8">
        <v>0</v>
      </c>
      <c r="P115" s="8" t="s">
        <v>423</v>
      </c>
      <c r="Q115" s="8" t="s">
        <v>423</v>
      </c>
      <c r="R115" s="8" t="s">
        <v>423</v>
      </c>
      <c r="S115" s="8" t="s">
        <v>423</v>
      </c>
      <c r="T115" s="391">
        <v>0</v>
      </c>
      <c r="U115" s="8" t="s">
        <v>423</v>
      </c>
      <c r="V115" s="391">
        <v>691</v>
      </c>
      <c r="W115" s="8">
        <v>0</v>
      </c>
      <c r="X115" s="190"/>
    </row>
    <row r="116" spans="1:24" x14ac:dyDescent="0.25">
      <c r="A116" s="127">
        <v>8</v>
      </c>
      <c r="B116" s="6" t="s">
        <v>338</v>
      </c>
      <c r="C116" s="391">
        <v>0</v>
      </c>
      <c r="D116" s="8">
        <v>0</v>
      </c>
      <c r="E116" s="391">
        <v>9</v>
      </c>
      <c r="F116" s="391">
        <v>874</v>
      </c>
      <c r="G116" s="8">
        <v>0</v>
      </c>
      <c r="H116" s="8">
        <v>0</v>
      </c>
      <c r="I116" s="8">
        <v>0</v>
      </c>
      <c r="J116" s="8">
        <v>0</v>
      </c>
      <c r="K116" s="391">
        <v>463</v>
      </c>
      <c r="L116" s="391">
        <v>0</v>
      </c>
      <c r="M116" s="8">
        <v>0</v>
      </c>
      <c r="N116" s="8">
        <v>0</v>
      </c>
      <c r="O116" s="8">
        <v>0</v>
      </c>
      <c r="P116" s="8" t="s">
        <v>423</v>
      </c>
      <c r="Q116" s="8" t="s">
        <v>423</v>
      </c>
      <c r="R116" s="8" t="s">
        <v>423</v>
      </c>
      <c r="S116" s="8" t="s">
        <v>423</v>
      </c>
      <c r="T116" s="391">
        <v>0</v>
      </c>
      <c r="U116" s="8" t="s">
        <v>423</v>
      </c>
      <c r="V116" s="391">
        <v>405</v>
      </c>
      <c r="W116" s="8">
        <v>0</v>
      </c>
      <c r="X116" s="190"/>
    </row>
    <row r="117" spans="1:24" x14ac:dyDescent="0.25">
      <c r="A117" s="127">
        <v>9</v>
      </c>
      <c r="B117" s="6" t="s">
        <v>339</v>
      </c>
      <c r="C117" s="391">
        <v>60</v>
      </c>
      <c r="D117" s="8">
        <v>0</v>
      </c>
      <c r="E117" s="391">
        <v>122</v>
      </c>
      <c r="F117" s="391">
        <v>1049</v>
      </c>
      <c r="G117" s="8">
        <v>0</v>
      </c>
      <c r="H117" s="8">
        <v>0</v>
      </c>
      <c r="I117" s="8">
        <v>0</v>
      </c>
      <c r="J117" s="8">
        <v>0</v>
      </c>
      <c r="K117" s="391">
        <v>121</v>
      </c>
      <c r="L117" s="391">
        <v>0</v>
      </c>
      <c r="M117" s="8">
        <v>0</v>
      </c>
      <c r="N117" s="8">
        <v>0</v>
      </c>
      <c r="O117" s="8">
        <v>0</v>
      </c>
      <c r="P117" s="8" t="s">
        <v>423</v>
      </c>
      <c r="Q117" s="8" t="s">
        <v>423</v>
      </c>
      <c r="R117" s="8" t="s">
        <v>423</v>
      </c>
      <c r="S117" s="8" t="s">
        <v>423</v>
      </c>
      <c r="T117" s="391">
        <v>628</v>
      </c>
      <c r="U117" s="8" t="s">
        <v>423</v>
      </c>
      <c r="V117" s="391">
        <v>612</v>
      </c>
      <c r="W117" s="8">
        <v>0</v>
      </c>
      <c r="X117" s="190"/>
    </row>
    <row r="118" spans="1:24" x14ac:dyDescent="0.25">
      <c r="A118" s="127">
        <v>10</v>
      </c>
      <c r="B118" s="6" t="s">
        <v>340</v>
      </c>
      <c r="C118" s="391">
        <v>55</v>
      </c>
      <c r="D118" s="8">
        <v>0</v>
      </c>
      <c r="E118" s="391">
        <v>20</v>
      </c>
      <c r="F118" s="391">
        <v>213</v>
      </c>
      <c r="G118" s="8">
        <v>0</v>
      </c>
      <c r="H118" s="8">
        <v>0</v>
      </c>
      <c r="I118" s="8">
        <v>0</v>
      </c>
      <c r="J118" s="8">
        <v>0</v>
      </c>
      <c r="K118" s="391">
        <v>105</v>
      </c>
      <c r="L118" s="391">
        <v>36</v>
      </c>
      <c r="M118" s="8">
        <v>0</v>
      </c>
      <c r="N118" s="8">
        <v>0</v>
      </c>
      <c r="O118" s="8">
        <v>0</v>
      </c>
      <c r="P118" s="8" t="s">
        <v>423</v>
      </c>
      <c r="Q118" s="8" t="s">
        <v>423</v>
      </c>
      <c r="R118" s="8" t="s">
        <v>423</v>
      </c>
      <c r="S118" s="8" t="s">
        <v>423</v>
      </c>
      <c r="T118" s="391">
        <v>54</v>
      </c>
      <c r="U118" s="8" t="s">
        <v>423</v>
      </c>
      <c r="V118" s="391">
        <v>356</v>
      </c>
      <c r="W118" s="8">
        <v>0</v>
      </c>
      <c r="X118" s="190"/>
    </row>
    <row r="119" spans="1:24" x14ac:dyDescent="0.25">
      <c r="A119" s="127">
        <v>11</v>
      </c>
      <c r="B119" s="6" t="s">
        <v>341</v>
      </c>
      <c r="C119" s="391">
        <v>40</v>
      </c>
      <c r="D119" s="8">
        <v>0</v>
      </c>
      <c r="E119" s="391">
        <v>210</v>
      </c>
      <c r="F119" s="391">
        <v>490</v>
      </c>
      <c r="G119" s="8">
        <v>0</v>
      </c>
      <c r="H119" s="8">
        <v>0</v>
      </c>
      <c r="I119" s="8">
        <v>0</v>
      </c>
      <c r="J119" s="8">
        <v>0</v>
      </c>
      <c r="K119" s="391">
        <v>456</v>
      </c>
      <c r="L119" s="391">
        <v>1016</v>
      </c>
      <c r="M119" s="8">
        <v>0</v>
      </c>
      <c r="N119" s="8">
        <v>0</v>
      </c>
      <c r="O119" s="8">
        <v>0</v>
      </c>
      <c r="P119" s="8" t="s">
        <v>423</v>
      </c>
      <c r="Q119" s="8" t="s">
        <v>423</v>
      </c>
      <c r="R119" s="8" t="s">
        <v>423</v>
      </c>
      <c r="S119" s="8" t="s">
        <v>423</v>
      </c>
      <c r="T119" s="391">
        <v>0</v>
      </c>
      <c r="U119" s="8" t="s">
        <v>423</v>
      </c>
      <c r="V119" s="391">
        <v>345</v>
      </c>
      <c r="W119" s="8">
        <v>0</v>
      </c>
      <c r="X119" s="190"/>
    </row>
    <row r="120" spans="1:24" x14ac:dyDescent="0.25">
      <c r="A120" s="127">
        <v>12</v>
      </c>
      <c r="B120" s="6" t="s">
        <v>342</v>
      </c>
      <c r="C120" s="391">
        <v>41</v>
      </c>
      <c r="D120" s="8">
        <v>0</v>
      </c>
      <c r="E120" s="391">
        <v>50</v>
      </c>
      <c r="F120" s="391">
        <v>458</v>
      </c>
      <c r="G120" s="8">
        <v>0</v>
      </c>
      <c r="H120" s="8">
        <v>0</v>
      </c>
      <c r="I120" s="8">
        <v>0</v>
      </c>
      <c r="J120" s="8">
        <v>0</v>
      </c>
      <c r="K120" s="391">
        <v>175</v>
      </c>
      <c r="L120" s="391">
        <v>0</v>
      </c>
      <c r="M120" s="8">
        <v>0</v>
      </c>
      <c r="N120" s="8">
        <v>0</v>
      </c>
      <c r="O120" s="8">
        <v>0</v>
      </c>
      <c r="P120" s="8" t="s">
        <v>423</v>
      </c>
      <c r="Q120" s="8" t="s">
        <v>423</v>
      </c>
      <c r="R120" s="8" t="s">
        <v>423</v>
      </c>
      <c r="S120" s="8" t="s">
        <v>423</v>
      </c>
      <c r="T120" s="391">
        <v>269</v>
      </c>
      <c r="U120" s="8" t="s">
        <v>423</v>
      </c>
      <c r="V120" s="391">
        <v>821</v>
      </c>
      <c r="W120" s="8">
        <v>0</v>
      </c>
      <c r="X120" s="190"/>
    </row>
    <row r="121" spans="1:24" x14ac:dyDescent="0.25">
      <c r="A121" s="127">
        <v>13</v>
      </c>
      <c r="B121" s="6" t="s">
        <v>343</v>
      </c>
      <c r="C121" s="391">
        <v>107</v>
      </c>
      <c r="D121" s="8">
        <v>0</v>
      </c>
      <c r="E121" s="391">
        <v>161</v>
      </c>
      <c r="F121" s="391">
        <v>607</v>
      </c>
      <c r="G121" s="8">
        <v>0</v>
      </c>
      <c r="H121" s="8">
        <v>0</v>
      </c>
      <c r="I121" s="8">
        <v>0</v>
      </c>
      <c r="J121" s="8">
        <v>0</v>
      </c>
      <c r="K121" s="391">
        <v>493</v>
      </c>
      <c r="L121" s="391">
        <v>1269</v>
      </c>
      <c r="M121" s="8">
        <v>0</v>
      </c>
      <c r="N121" s="8">
        <v>0</v>
      </c>
      <c r="O121" s="8">
        <v>0</v>
      </c>
      <c r="P121" s="8" t="s">
        <v>423</v>
      </c>
      <c r="Q121" s="8" t="s">
        <v>423</v>
      </c>
      <c r="R121" s="8" t="s">
        <v>423</v>
      </c>
      <c r="S121" s="8" t="s">
        <v>423</v>
      </c>
      <c r="T121" s="391">
        <v>0</v>
      </c>
      <c r="U121" s="8" t="s">
        <v>423</v>
      </c>
      <c r="V121" s="391">
        <v>574</v>
      </c>
      <c r="W121" s="8">
        <v>0</v>
      </c>
      <c r="X121" s="190"/>
    </row>
    <row r="122" spans="1:24" x14ac:dyDescent="0.25">
      <c r="A122" s="127">
        <v>14</v>
      </c>
      <c r="B122" s="6" t="s">
        <v>344</v>
      </c>
      <c r="C122" s="391">
        <v>21</v>
      </c>
      <c r="D122" s="8">
        <v>0</v>
      </c>
      <c r="E122" s="391">
        <v>12</v>
      </c>
      <c r="F122" s="391">
        <v>1337</v>
      </c>
      <c r="G122" s="8">
        <v>0</v>
      </c>
      <c r="H122" s="8">
        <v>0</v>
      </c>
      <c r="I122" s="8">
        <v>0</v>
      </c>
      <c r="J122" s="8">
        <v>0</v>
      </c>
      <c r="K122" s="391">
        <v>405</v>
      </c>
      <c r="L122" s="391">
        <v>28</v>
      </c>
      <c r="M122" s="8">
        <v>0</v>
      </c>
      <c r="N122" s="8">
        <v>0</v>
      </c>
      <c r="O122" s="8">
        <v>0</v>
      </c>
      <c r="P122" s="8" t="s">
        <v>423</v>
      </c>
      <c r="Q122" s="8" t="s">
        <v>423</v>
      </c>
      <c r="R122" s="8" t="s">
        <v>423</v>
      </c>
      <c r="S122" s="8" t="s">
        <v>423</v>
      </c>
      <c r="T122" s="391">
        <v>0</v>
      </c>
      <c r="U122" s="8" t="s">
        <v>423</v>
      </c>
      <c r="V122" s="391">
        <v>645</v>
      </c>
      <c r="W122" s="8">
        <v>0</v>
      </c>
      <c r="X122" s="190"/>
    </row>
    <row r="123" spans="1:24" x14ac:dyDescent="0.25">
      <c r="A123" s="127">
        <v>15</v>
      </c>
      <c r="B123" s="6" t="s">
        <v>345</v>
      </c>
      <c r="C123" s="391">
        <v>0</v>
      </c>
      <c r="D123" s="8">
        <v>0</v>
      </c>
      <c r="E123" s="391">
        <v>10</v>
      </c>
      <c r="F123" s="391">
        <v>573</v>
      </c>
      <c r="G123" s="8">
        <v>0</v>
      </c>
      <c r="H123" s="8">
        <v>0</v>
      </c>
      <c r="I123" s="8">
        <v>0</v>
      </c>
      <c r="J123" s="8">
        <v>0</v>
      </c>
      <c r="K123" s="391">
        <v>172</v>
      </c>
      <c r="L123" s="391">
        <v>0</v>
      </c>
      <c r="M123" s="8">
        <v>0</v>
      </c>
      <c r="N123" s="8">
        <v>0</v>
      </c>
      <c r="O123" s="8">
        <v>0</v>
      </c>
      <c r="P123" s="8" t="s">
        <v>423</v>
      </c>
      <c r="Q123" s="8" t="s">
        <v>423</v>
      </c>
      <c r="R123" s="8" t="s">
        <v>423</v>
      </c>
      <c r="S123" s="8" t="s">
        <v>423</v>
      </c>
      <c r="T123" s="391">
        <v>0</v>
      </c>
      <c r="U123" s="8" t="s">
        <v>423</v>
      </c>
      <c r="V123" s="391">
        <v>43</v>
      </c>
      <c r="W123" s="8">
        <v>0</v>
      </c>
      <c r="X123" s="190"/>
    </row>
    <row r="124" spans="1:24" x14ac:dyDescent="0.25">
      <c r="A124" s="127">
        <v>16</v>
      </c>
      <c r="B124" s="6" t="s">
        <v>346</v>
      </c>
      <c r="C124" s="391">
        <v>118</v>
      </c>
      <c r="D124" s="8">
        <v>65</v>
      </c>
      <c r="E124" s="391">
        <v>97</v>
      </c>
      <c r="F124" s="391">
        <v>416</v>
      </c>
      <c r="G124" s="8">
        <v>0</v>
      </c>
      <c r="H124" s="8">
        <v>0</v>
      </c>
      <c r="I124" s="8">
        <v>0</v>
      </c>
      <c r="J124" s="8">
        <v>0</v>
      </c>
      <c r="K124" s="391">
        <v>486</v>
      </c>
      <c r="L124" s="391">
        <v>156</v>
      </c>
      <c r="M124" s="8">
        <v>0</v>
      </c>
      <c r="N124" s="8">
        <v>0</v>
      </c>
      <c r="O124" s="8">
        <v>0</v>
      </c>
      <c r="P124" s="8" t="s">
        <v>423</v>
      </c>
      <c r="Q124" s="8" t="s">
        <v>423</v>
      </c>
      <c r="R124" s="8" t="s">
        <v>423</v>
      </c>
      <c r="S124" s="8" t="s">
        <v>423</v>
      </c>
      <c r="T124" s="391">
        <v>271</v>
      </c>
      <c r="U124" s="8" t="s">
        <v>423</v>
      </c>
      <c r="V124" s="391">
        <v>8</v>
      </c>
      <c r="W124" s="8">
        <v>0</v>
      </c>
      <c r="X124" s="190"/>
    </row>
    <row r="125" spans="1:24" x14ac:dyDescent="0.25">
      <c r="A125" s="127">
        <v>17</v>
      </c>
      <c r="B125" s="6" t="s">
        <v>347</v>
      </c>
      <c r="C125" s="391">
        <v>0</v>
      </c>
      <c r="D125" s="8">
        <v>0</v>
      </c>
      <c r="E125" s="391">
        <v>4</v>
      </c>
      <c r="F125" s="391">
        <v>949</v>
      </c>
      <c r="G125" s="8">
        <v>0</v>
      </c>
      <c r="H125" s="8">
        <v>0</v>
      </c>
      <c r="I125" s="8">
        <v>0</v>
      </c>
      <c r="J125" s="8">
        <v>0</v>
      </c>
      <c r="K125" s="391">
        <v>418</v>
      </c>
      <c r="L125" s="391">
        <v>412</v>
      </c>
      <c r="M125" s="8">
        <v>0</v>
      </c>
      <c r="N125" s="8">
        <v>0</v>
      </c>
      <c r="O125" s="8">
        <v>0</v>
      </c>
      <c r="P125" s="8" t="s">
        <v>423</v>
      </c>
      <c r="Q125" s="8" t="s">
        <v>423</v>
      </c>
      <c r="R125" s="8" t="s">
        <v>423</v>
      </c>
      <c r="S125" s="8" t="s">
        <v>423</v>
      </c>
      <c r="T125" s="391">
        <v>0</v>
      </c>
      <c r="U125" s="8" t="s">
        <v>423</v>
      </c>
      <c r="V125" s="391">
        <v>388</v>
      </c>
      <c r="W125" s="8">
        <v>0</v>
      </c>
      <c r="X125" s="190"/>
    </row>
    <row r="126" spans="1:24" x14ac:dyDescent="0.25">
      <c r="A126" s="127">
        <v>18</v>
      </c>
      <c r="B126" s="6" t="s">
        <v>348</v>
      </c>
      <c r="C126" s="391">
        <v>111</v>
      </c>
      <c r="D126" s="8">
        <v>1</v>
      </c>
      <c r="E126" s="391">
        <v>3</v>
      </c>
      <c r="F126" s="391">
        <v>315</v>
      </c>
      <c r="G126" s="8">
        <v>0</v>
      </c>
      <c r="H126" s="8">
        <v>0</v>
      </c>
      <c r="I126" s="8">
        <v>0</v>
      </c>
      <c r="J126" s="8">
        <v>0</v>
      </c>
      <c r="K126" s="391">
        <v>656</v>
      </c>
      <c r="L126" s="391">
        <v>0</v>
      </c>
      <c r="M126" s="8">
        <v>0</v>
      </c>
      <c r="N126" s="8">
        <v>0</v>
      </c>
      <c r="O126" s="8">
        <v>0</v>
      </c>
      <c r="P126" s="8" t="s">
        <v>423</v>
      </c>
      <c r="Q126" s="8" t="s">
        <v>423</v>
      </c>
      <c r="R126" s="8" t="s">
        <v>423</v>
      </c>
      <c r="S126" s="8" t="s">
        <v>423</v>
      </c>
      <c r="T126" s="391">
        <v>32</v>
      </c>
      <c r="U126" s="8" t="s">
        <v>423</v>
      </c>
      <c r="V126" s="391">
        <v>1021</v>
      </c>
      <c r="W126" s="8">
        <v>0</v>
      </c>
      <c r="X126" s="190"/>
    </row>
    <row r="127" spans="1:24" x14ac:dyDescent="0.25">
      <c r="A127" s="127">
        <v>19</v>
      </c>
      <c r="B127" s="6" t="s">
        <v>349</v>
      </c>
      <c r="C127" s="391">
        <v>102</v>
      </c>
      <c r="D127" s="8">
        <v>0</v>
      </c>
      <c r="E127" s="391">
        <v>571</v>
      </c>
      <c r="F127" s="391">
        <v>1361</v>
      </c>
      <c r="G127" s="8">
        <v>0</v>
      </c>
      <c r="H127" s="8">
        <v>0</v>
      </c>
      <c r="I127" s="8">
        <v>0</v>
      </c>
      <c r="J127" s="8">
        <v>0</v>
      </c>
      <c r="K127" s="391">
        <v>636</v>
      </c>
      <c r="L127" s="391">
        <v>252</v>
      </c>
      <c r="M127" s="8">
        <v>0</v>
      </c>
      <c r="N127" s="8">
        <v>0</v>
      </c>
      <c r="O127" s="8">
        <v>0</v>
      </c>
      <c r="P127" s="8" t="s">
        <v>423</v>
      </c>
      <c r="Q127" s="8" t="s">
        <v>423</v>
      </c>
      <c r="R127" s="8" t="s">
        <v>423</v>
      </c>
      <c r="S127" s="8" t="s">
        <v>423</v>
      </c>
      <c r="T127" s="391">
        <v>41</v>
      </c>
      <c r="U127" s="8" t="s">
        <v>423</v>
      </c>
      <c r="V127" s="391">
        <v>1134</v>
      </c>
      <c r="W127" s="8">
        <v>0</v>
      </c>
      <c r="X127" s="190"/>
    </row>
    <row r="128" spans="1:24" x14ac:dyDescent="0.25">
      <c r="A128" s="127">
        <v>20</v>
      </c>
      <c r="B128" s="6" t="s">
        <v>350</v>
      </c>
      <c r="C128" s="391">
        <v>81</v>
      </c>
      <c r="D128" s="8">
        <v>0</v>
      </c>
      <c r="E128" s="391">
        <v>97</v>
      </c>
      <c r="F128" s="391">
        <v>558</v>
      </c>
      <c r="G128" s="8">
        <v>0</v>
      </c>
      <c r="H128" s="8">
        <v>0</v>
      </c>
      <c r="I128" s="8">
        <v>0</v>
      </c>
      <c r="J128" s="8">
        <v>0</v>
      </c>
      <c r="K128" s="391">
        <v>561</v>
      </c>
      <c r="L128" s="391">
        <v>4</v>
      </c>
      <c r="M128" s="8">
        <v>0</v>
      </c>
      <c r="N128" s="8">
        <v>0</v>
      </c>
      <c r="O128" s="8">
        <v>0</v>
      </c>
      <c r="P128" s="8" t="s">
        <v>423</v>
      </c>
      <c r="Q128" s="8" t="s">
        <v>423</v>
      </c>
      <c r="R128" s="8" t="s">
        <v>423</v>
      </c>
      <c r="S128" s="8" t="s">
        <v>423</v>
      </c>
      <c r="T128" s="391">
        <v>256</v>
      </c>
      <c r="U128" s="8" t="s">
        <v>423</v>
      </c>
      <c r="V128" s="391">
        <v>1065</v>
      </c>
      <c r="W128" s="8">
        <v>0</v>
      </c>
      <c r="X128" s="190"/>
    </row>
    <row r="129" spans="1:24" x14ac:dyDescent="0.25">
      <c r="A129" s="127">
        <v>21</v>
      </c>
      <c r="B129" s="6" t="s">
        <v>351</v>
      </c>
      <c r="C129" s="391">
        <v>13</v>
      </c>
      <c r="D129" s="8">
        <v>0</v>
      </c>
      <c r="E129" s="391">
        <v>46</v>
      </c>
      <c r="F129" s="391">
        <v>384</v>
      </c>
      <c r="G129" s="8">
        <v>0</v>
      </c>
      <c r="H129" s="8">
        <v>0</v>
      </c>
      <c r="I129" s="8">
        <v>0</v>
      </c>
      <c r="J129" s="8">
        <v>0</v>
      </c>
      <c r="K129" s="391">
        <v>96</v>
      </c>
      <c r="L129" s="391">
        <v>0</v>
      </c>
      <c r="M129" s="8">
        <v>0</v>
      </c>
      <c r="N129" s="8">
        <v>0</v>
      </c>
      <c r="O129" s="8">
        <v>0</v>
      </c>
      <c r="P129" s="8" t="s">
        <v>423</v>
      </c>
      <c r="Q129" s="8" t="s">
        <v>423</v>
      </c>
      <c r="R129" s="8" t="s">
        <v>423</v>
      </c>
      <c r="S129" s="8" t="s">
        <v>423</v>
      </c>
      <c r="T129" s="391">
        <v>0</v>
      </c>
      <c r="U129" s="8" t="s">
        <v>423</v>
      </c>
      <c r="V129" s="391">
        <v>672</v>
      </c>
      <c r="W129" s="8">
        <v>0</v>
      </c>
      <c r="X129" s="190"/>
    </row>
    <row r="130" spans="1:24" x14ac:dyDescent="0.25">
      <c r="A130" s="127">
        <v>22</v>
      </c>
      <c r="B130" s="6" t="s">
        <v>352</v>
      </c>
      <c r="C130" s="391">
        <v>17</v>
      </c>
      <c r="D130" s="8">
        <v>0</v>
      </c>
      <c r="E130" s="391">
        <v>10</v>
      </c>
      <c r="F130" s="391">
        <v>741</v>
      </c>
      <c r="G130" s="8">
        <v>0</v>
      </c>
      <c r="H130" s="8">
        <v>0</v>
      </c>
      <c r="I130" s="8">
        <v>0</v>
      </c>
      <c r="J130" s="8">
        <v>0</v>
      </c>
      <c r="K130" s="391">
        <v>230</v>
      </c>
      <c r="L130" s="391">
        <v>0</v>
      </c>
      <c r="M130" s="8">
        <v>0</v>
      </c>
      <c r="N130" s="8">
        <v>0</v>
      </c>
      <c r="O130" s="8">
        <v>0</v>
      </c>
      <c r="P130" s="8" t="s">
        <v>423</v>
      </c>
      <c r="Q130" s="8" t="s">
        <v>423</v>
      </c>
      <c r="R130" s="8" t="s">
        <v>423</v>
      </c>
      <c r="S130" s="8" t="s">
        <v>423</v>
      </c>
      <c r="T130" s="391">
        <v>0</v>
      </c>
      <c r="U130" s="8" t="s">
        <v>423</v>
      </c>
      <c r="V130" s="391">
        <v>149</v>
      </c>
      <c r="W130" s="8">
        <v>0</v>
      </c>
      <c r="X130" s="190"/>
    </row>
    <row r="131" spans="1:24" x14ac:dyDescent="0.25">
      <c r="A131" s="127">
        <v>23</v>
      </c>
      <c r="B131" s="6" t="s">
        <v>353</v>
      </c>
      <c r="C131" s="391">
        <v>33</v>
      </c>
      <c r="D131" s="8">
        <v>0</v>
      </c>
      <c r="E131" s="391">
        <v>133</v>
      </c>
      <c r="F131" s="391">
        <v>59</v>
      </c>
      <c r="G131" s="8">
        <v>0</v>
      </c>
      <c r="H131" s="8">
        <v>0</v>
      </c>
      <c r="I131" s="8">
        <v>0</v>
      </c>
      <c r="J131" s="8">
        <v>0</v>
      </c>
      <c r="K131" s="391">
        <v>109</v>
      </c>
      <c r="L131" s="391">
        <v>0</v>
      </c>
      <c r="M131" s="8">
        <v>0</v>
      </c>
      <c r="N131" s="8">
        <v>0</v>
      </c>
      <c r="O131" s="8">
        <v>0</v>
      </c>
      <c r="P131" s="8" t="s">
        <v>423</v>
      </c>
      <c r="Q131" s="8" t="s">
        <v>423</v>
      </c>
      <c r="R131" s="8" t="s">
        <v>423</v>
      </c>
      <c r="S131" s="8" t="s">
        <v>423</v>
      </c>
      <c r="T131" s="391">
        <v>204</v>
      </c>
      <c r="U131" s="8" t="s">
        <v>423</v>
      </c>
      <c r="V131" s="391">
        <v>165</v>
      </c>
      <c r="W131" s="8">
        <v>0</v>
      </c>
      <c r="X131" s="190"/>
    </row>
    <row r="132" spans="1:24" x14ac:dyDescent="0.25">
      <c r="A132" s="127">
        <v>24</v>
      </c>
      <c r="B132" s="6" t="s">
        <v>354</v>
      </c>
      <c r="C132" s="391">
        <v>36</v>
      </c>
      <c r="D132" s="8">
        <v>0</v>
      </c>
      <c r="E132" s="391">
        <v>0</v>
      </c>
      <c r="F132" s="391">
        <v>678</v>
      </c>
      <c r="G132" s="8">
        <v>0</v>
      </c>
      <c r="H132" s="8">
        <v>0</v>
      </c>
      <c r="I132" s="8">
        <v>0</v>
      </c>
      <c r="J132" s="8">
        <v>0</v>
      </c>
      <c r="K132" s="391">
        <v>266</v>
      </c>
      <c r="L132" s="391">
        <v>0</v>
      </c>
      <c r="M132" s="8">
        <v>0</v>
      </c>
      <c r="N132" s="8">
        <v>0</v>
      </c>
      <c r="O132" s="8">
        <v>0</v>
      </c>
      <c r="P132" s="8" t="s">
        <v>423</v>
      </c>
      <c r="Q132" s="8" t="s">
        <v>423</v>
      </c>
      <c r="R132" s="8" t="s">
        <v>423</v>
      </c>
      <c r="S132" s="8" t="s">
        <v>423</v>
      </c>
      <c r="T132" s="391">
        <v>0</v>
      </c>
      <c r="U132" s="8" t="s">
        <v>423</v>
      </c>
      <c r="V132" s="391">
        <v>505</v>
      </c>
      <c r="W132" s="8">
        <v>0</v>
      </c>
      <c r="X132" s="190"/>
    </row>
    <row r="133" spans="1:24" x14ac:dyDescent="0.25">
      <c r="A133" s="127">
        <v>25</v>
      </c>
      <c r="B133" s="6" t="s">
        <v>355</v>
      </c>
      <c r="C133" s="391">
        <v>0</v>
      </c>
      <c r="D133" s="8">
        <v>0</v>
      </c>
      <c r="E133" s="391">
        <v>962</v>
      </c>
      <c r="F133" s="391">
        <v>787</v>
      </c>
      <c r="G133" s="8">
        <v>0</v>
      </c>
      <c r="H133" s="8">
        <v>0</v>
      </c>
      <c r="I133" s="8">
        <v>0</v>
      </c>
      <c r="J133" s="8">
        <v>0</v>
      </c>
      <c r="K133" s="391">
        <v>164</v>
      </c>
      <c r="L133" s="391">
        <v>6312</v>
      </c>
      <c r="M133" s="8">
        <v>0</v>
      </c>
      <c r="N133" s="8">
        <v>0</v>
      </c>
      <c r="O133" s="8">
        <v>0</v>
      </c>
      <c r="P133" s="8" t="s">
        <v>423</v>
      </c>
      <c r="Q133" s="8" t="s">
        <v>423</v>
      </c>
      <c r="R133" s="8" t="s">
        <v>423</v>
      </c>
      <c r="S133" s="8" t="s">
        <v>423</v>
      </c>
      <c r="T133" s="391">
        <v>0</v>
      </c>
      <c r="U133" s="8" t="s">
        <v>423</v>
      </c>
      <c r="V133" s="391">
        <v>115</v>
      </c>
      <c r="W133" s="8">
        <v>0</v>
      </c>
      <c r="X133" s="190"/>
    </row>
    <row r="134" spans="1:24" x14ac:dyDescent="0.25">
      <c r="A134" s="127">
        <v>26</v>
      </c>
      <c r="B134" s="6" t="s">
        <v>356</v>
      </c>
      <c r="C134" s="391">
        <v>122</v>
      </c>
      <c r="D134" s="8">
        <v>3</v>
      </c>
      <c r="E134" s="391">
        <v>654</v>
      </c>
      <c r="F134" s="391">
        <v>1073</v>
      </c>
      <c r="G134" s="8">
        <v>0</v>
      </c>
      <c r="H134" s="8">
        <v>0</v>
      </c>
      <c r="I134" s="8">
        <v>0</v>
      </c>
      <c r="J134" s="8">
        <v>0</v>
      </c>
      <c r="K134" s="391">
        <v>627</v>
      </c>
      <c r="L134" s="391">
        <v>0</v>
      </c>
      <c r="M134" s="8">
        <v>0</v>
      </c>
      <c r="N134" s="8">
        <v>0</v>
      </c>
      <c r="O134" s="8">
        <v>0</v>
      </c>
      <c r="P134" s="8" t="s">
        <v>423</v>
      </c>
      <c r="Q134" s="8" t="s">
        <v>423</v>
      </c>
      <c r="R134" s="8" t="s">
        <v>423</v>
      </c>
      <c r="S134" s="8" t="s">
        <v>423</v>
      </c>
      <c r="T134" s="391">
        <v>1001</v>
      </c>
      <c r="U134" s="8" t="s">
        <v>423</v>
      </c>
      <c r="V134" s="391">
        <v>1803</v>
      </c>
      <c r="W134" s="8">
        <v>0</v>
      </c>
      <c r="X134" s="190"/>
    </row>
    <row r="135" spans="1:24" x14ac:dyDescent="0.25">
      <c r="A135" s="127">
        <v>27</v>
      </c>
      <c r="B135" s="6" t="s">
        <v>357</v>
      </c>
      <c r="C135" s="391">
        <v>35</v>
      </c>
      <c r="D135" s="8">
        <v>0</v>
      </c>
      <c r="E135" s="391">
        <v>0</v>
      </c>
      <c r="F135" s="391">
        <v>331</v>
      </c>
      <c r="G135" s="8">
        <v>0</v>
      </c>
      <c r="H135" s="8">
        <v>0</v>
      </c>
      <c r="I135" s="8">
        <v>0</v>
      </c>
      <c r="J135" s="8">
        <v>0</v>
      </c>
      <c r="K135" s="391">
        <v>62</v>
      </c>
      <c r="L135" s="391">
        <v>0</v>
      </c>
      <c r="M135" s="8">
        <v>0</v>
      </c>
      <c r="N135" s="8">
        <v>0</v>
      </c>
      <c r="O135" s="8">
        <v>0</v>
      </c>
      <c r="P135" s="8" t="s">
        <v>423</v>
      </c>
      <c r="Q135" s="8" t="s">
        <v>423</v>
      </c>
      <c r="R135" s="8" t="s">
        <v>423</v>
      </c>
      <c r="S135" s="8" t="s">
        <v>423</v>
      </c>
      <c r="T135" s="391">
        <v>0</v>
      </c>
      <c r="U135" s="8" t="s">
        <v>423</v>
      </c>
      <c r="V135" s="391">
        <v>227</v>
      </c>
      <c r="W135" s="8">
        <v>0</v>
      </c>
      <c r="X135" s="190"/>
    </row>
    <row r="136" spans="1:24" x14ac:dyDescent="0.25">
      <c r="A136" s="127">
        <v>28</v>
      </c>
      <c r="B136" s="6" t="s">
        <v>358</v>
      </c>
      <c r="C136" s="391">
        <v>437</v>
      </c>
      <c r="D136" s="8">
        <v>0</v>
      </c>
      <c r="E136" s="391">
        <v>367</v>
      </c>
      <c r="F136" s="391">
        <v>832</v>
      </c>
      <c r="G136" s="8">
        <v>0</v>
      </c>
      <c r="H136" s="8">
        <v>0</v>
      </c>
      <c r="I136" s="8">
        <v>0</v>
      </c>
      <c r="J136" s="8">
        <v>0</v>
      </c>
      <c r="K136" s="391">
        <v>1589</v>
      </c>
      <c r="L136" s="391">
        <v>0</v>
      </c>
      <c r="M136" s="8">
        <v>0</v>
      </c>
      <c r="N136" s="8">
        <v>0</v>
      </c>
      <c r="O136" s="8">
        <v>0</v>
      </c>
      <c r="P136" s="8" t="s">
        <v>423</v>
      </c>
      <c r="Q136" s="8" t="s">
        <v>423</v>
      </c>
      <c r="R136" s="8" t="s">
        <v>423</v>
      </c>
      <c r="S136" s="8" t="s">
        <v>423</v>
      </c>
      <c r="T136" s="391">
        <v>0</v>
      </c>
      <c r="U136" s="8" t="s">
        <v>423</v>
      </c>
      <c r="V136" s="391">
        <v>2391</v>
      </c>
      <c r="W136" s="8">
        <v>0</v>
      </c>
      <c r="X136" s="190"/>
    </row>
    <row r="137" spans="1:24" x14ac:dyDescent="0.25">
      <c r="A137" s="127">
        <v>29</v>
      </c>
      <c r="B137" s="6" t="s">
        <v>359</v>
      </c>
      <c r="C137" s="391">
        <v>23</v>
      </c>
      <c r="D137" s="8">
        <v>0</v>
      </c>
      <c r="E137" s="391">
        <v>82</v>
      </c>
      <c r="F137" s="391">
        <v>251</v>
      </c>
      <c r="G137" s="8">
        <v>0</v>
      </c>
      <c r="H137" s="8">
        <v>0</v>
      </c>
      <c r="I137" s="8">
        <v>0</v>
      </c>
      <c r="J137" s="8">
        <v>0</v>
      </c>
      <c r="K137" s="391">
        <v>600</v>
      </c>
      <c r="L137" s="391">
        <v>232</v>
      </c>
      <c r="M137" s="8">
        <v>0</v>
      </c>
      <c r="N137" s="8">
        <v>0</v>
      </c>
      <c r="O137" s="8">
        <v>0</v>
      </c>
      <c r="P137" s="8" t="s">
        <v>423</v>
      </c>
      <c r="Q137" s="8" t="s">
        <v>423</v>
      </c>
      <c r="R137" s="8" t="s">
        <v>423</v>
      </c>
      <c r="S137" s="8" t="s">
        <v>423</v>
      </c>
      <c r="T137" s="391">
        <v>0</v>
      </c>
      <c r="U137" s="8" t="s">
        <v>423</v>
      </c>
      <c r="V137" s="391">
        <v>648</v>
      </c>
      <c r="W137" s="8">
        <v>0</v>
      </c>
      <c r="X137" s="190"/>
    </row>
    <row r="138" spans="1:24" x14ac:dyDescent="0.25">
      <c r="A138" s="127">
        <v>30</v>
      </c>
      <c r="B138" s="6" t="s">
        <v>360</v>
      </c>
      <c r="C138" s="391">
        <v>173</v>
      </c>
      <c r="D138" s="8">
        <v>0</v>
      </c>
      <c r="E138" s="391">
        <v>498</v>
      </c>
      <c r="F138" s="391">
        <v>589</v>
      </c>
      <c r="G138" s="8">
        <v>0</v>
      </c>
      <c r="H138" s="8">
        <v>0</v>
      </c>
      <c r="I138" s="8">
        <v>0</v>
      </c>
      <c r="J138" s="8">
        <v>0</v>
      </c>
      <c r="K138" s="391">
        <v>411</v>
      </c>
      <c r="L138" s="391">
        <v>0</v>
      </c>
      <c r="M138" s="8">
        <v>0</v>
      </c>
      <c r="N138" s="8">
        <v>0</v>
      </c>
      <c r="O138" s="8">
        <v>0</v>
      </c>
      <c r="P138" s="8" t="s">
        <v>423</v>
      </c>
      <c r="Q138" s="8" t="s">
        <v>423</v>
      </c>
      <c r="R138" s="8" t="s">
        <v>423</v>
      </c>
      <c r="S138" s="8" t="s">
        <v>423</v>
      </c>
      <c r="T138" s="391">
        <v>0</v>
      </c>
      <c r="U138" s="8" t="s">
        <v>423</v>
      </c>
      <c r="V138" s="391">
        <v>1515</v>
      </c>
      <c r="W138" s="8">
        <v>0</v>
      </c>
      <c r="X138" s="190"/>
    </row>
    <row r="139" spans="1:24" x14ac:dyDescent="0.25">
      <c r="A139" s="127">
        <v>31</v>
      </c>
      <c r="B139" s="6" t="s">
        <v>361</v>
      </c>
      <c r="C139" s="391">
        <v>0</v>
      </c>
      <c r="D139" s="8">
        <v>0</v>
      </c>
      <c r="E139" s="391">
        <v>36</v>
      </c>
      <c r="F139" s="391">
        <v>527</v>
      </c>
      <c r="G139" s="8">
        <v>0</v>
      </c>
      <c r="H139" s="8">
        <v>0</v>
      </c>
      <c r="I139" s="8">
        <v>0</v>
      </c>
      <c r="J139" s="8">
        <v>0</v>
      </c>
      <c r="K139" s="391">
        <v>708</v>
      </c>
      <c r="L139" s="391">
        <v>0</v>
      </c>
      <c r="M139" s="8">
        <v>0</v>
      </c>
      <c r="N139" s="8">
        <v>0</v>
      </c>
      <c r="O139" s="8">
        <v>0</v>
      </c>
      <c r="P139" s="8" t="s">
        <v>423</v>
      </c>
      <c r="Q139" s="8" t="s">
        <v>423</v>
      </c>
      <c r="R139" s="8" t="s">
        <v>423</v>
      </c>
      <c r="S139" s="8" t="s">
        <v>423</v>
      </c>
      <c r="T139" s="391">
        <v>0</v>
      </c>
      <c r="U139" s="8" t="s">
        <v>423</v>
      </c>
      <c r="V139" s="391">
        <v>0</v>
      </c>
      <c r="W139" s="8">
        <v>0</v>
      </c>
      <c r="X139" s="190"/>
    </row>
    <row r="140" spans="1:24" x14ac:dyDescent="0.25">
      <c r="A140" s="127">
        <v>32</v>
      </c>
      <c r="B140" s="6" t="s">
        <v>362</v>
      </c>
      <c r="C140" s="391">
        <v>51</v>
      </c>
      <c r="D140" s="8">
        <v>0</v>
      </c>
      <c r="E140" s="391">
        <v>904</v>
      </c>
      <c r="F140" s="391">
        <v>1039</v>
      </c>
      <c r="G140" s="8">
        <v>0</v>
      </c>
      <c r="H140" s="8">
        <v>0</v>
      </c>
      <c r="I140" s="8">
        <v>0</v>
      </c>
      <c r="J140" s="8">
        <v>0</v>
      </c>
      <c r="K140" s="391">
        <v>44</v>
      </c>
      <c r="L140" s="391">
        <v>0</v>
      </c>
      <c r="M140" s="8">
        <v>0</v>
      </c>
      <c r="N140" s="8">
        <v>0</v>
      </c>
      <c r="O140" s="8">
        <v>0</v>
      </c>
      <c r="P140" s="8" t="s">
        <v>423</v>
      </c>
      <c r="Q140" s="8" t="s">
        <v>423</v>
      </c>
      <c r="R140" s="8" t="s">
        <v>423</v>
      </c>
      <c r="S140" s="8" t="s">
        <v>423</v>
      </c>
      <c r="T140" s="391">
        <v>117</v>
      </c>
      <c r="U140" s="8" t="s">
        <v>423</v>
      </c>
      <c r="V140" s="391">
        <v>297</v>
      </c>
      <c r="W140" s="8">
        <v>0</v>
      </c>
      <c r="X140" s="190"/>
    </row>
    <row r="141" spans="1:24" x14ac:dyDescent="0.25">
      <c r="A141" s="127">
        <v>33</v>
      </c>
      <c r="B141" s="6" t="s">
        <v>363</v>
      </c>
      <c r="C141" s="391">
        <v>40</v>
      </c>
      <c r="D141" s="8">
        <v>0</v>
      </c>
      <c r="E141" s="391">
        <v>0</v>
      </c>
      <c r="F141" s="391">
        <v>346</v>
      </c>
      <c r="G141" s="8">
        <v>0</v>
      </c>
      <c r="H141" s="8">
        <v>0</v>
      </c>
      <c r="I141" s="8">
        <v>0</v>
      </c>
      <c r="J141" s="8">
        <v>0</v>
      </c>
      <c r="K141" s="391">
        <v>520</v>
      </c>
      <c r="L141" s="391">
        <v>0</v>
      </c>
      <c r="M141" s="8">
        <v>0</v>
      </c>
      <c r="N141" s="8">
        <v>0</v>
      </c>
      <c r="O141" s="8">
        <v>0</v>
      </c>
      <c r="P141" s="8" t="s">
        <v>423</v>
      </c>
      <c r="Q141" s="8" t="s">
        <v>423</v>
      </c>
      <c r="R141" s="8" t="s">
        <v>423</v>
      </c>
      <c r="S141" s="8" t="s">
        <v>423</v>
      </c>
      <c r="T141" s="391">
        <v>0</v>
      </c>
      <c r="U141" s="8" t="s">
        <v>423</v>
      </c>
      <c r="V141" s="391">
        <v>441</v>
      </c>
      <c r="W141" s="8">
        <v>0</v>
      </c>
      <c r="X141" s="190"/>
    </row>
    <row r="142" spans="1:24" x14ac:dyDescent="0.25">
      <c r="A142" s="127">
        <v>34</v>
      </c>
      <c r="B142" s="6" t="s">
        <v>364</v>
      </c>
      <c r="C142" s="391">
        <v>40</v>
      </c>
      <c r="D142" s="8">
        <v>0</v>
      </c>
      <c r="E142" s="391">
        <v>192</v>
      </c>
      <c r="F142" s="391">
        <v>701</v>
      </c>
      <c r="G142" s="8">
        <v>0</v>
      </c>
      <c r="H142" s="8">
        <v>0</v>
      </c>
      <c r="I142" s="8">
        <v>0</v>
      </c>
      <c r="J142" s="8">
        <v>0</v>
      </c>
      <c r="K142" s="391">
        <v>196</v>
      </c>
      <c r="L142" s="391">
        <v>0</v>
      </c>
      <c r="M142" s="8">
        <v>0</v>
      </c>
      <c r="N142" s="8">
        <v>0</v>
      </c>
      <c r="O142" s="8">
        <v>0</v>
      </c>
      <c r="P142" s="8" t="s">
        <v>423</v>
      </c>
      <c r="Q142" s="8" t="s">
        <v>423</v>
      </c>
      <c r="R142" s="8" t="s">
        <v>423</v>
      </c>
      <c r="S142" s="8" t="s">
        <v>423</v>
      </c>
      <c r="T142" s="391">
        <v>111</v>
      </c>
      <c r="U142" s="8" t="s">
        <v>423</v>
      </c>
      <c r="V142" s="391">
        <v>458</v>
      </c>
      <c r="W142" s="8">
        <v>0</v>
      </c>
      <c r="X142" s="190"/>
    </row>
    <row r="143" spans="1:24" x14ac:dyDescent="0.25">
      <c r="A143" s="127">
        <v>35</v>
      </c>
      <c r="B143" s="6" t="s">
        <v>365</v>
      </c>
      <c r="C143" s="391">
        <v>21</v>
      </c>
      <c r="D143" s="8">
        <v>0</v>
      </c>
      <c r="E143" s="391">
        <v>241</v>
      </c>
      <c r="F143" s="391">
        <v>1248</v>
      </c>
      <c r="G143" s="8">
        <v>0</v>
      </c>
      <c r="H143" s="8">
        <v>0</v>
      </c>
      <c r="I143" s="8">
        <v>0</v>
      </c>
      <c r="J143" s="8">
        <v>0</v>
      </c>
      <c r="K143" s="391">
        <v>192</v>
      </c>
      <c r="L143" s="391">
        <v>0</v>
      </c>
      <c r="M143" s="8">
        <v>0</v>
      </c>
      <c r="N143" s="8">
        <v>0</v>
      </c>
      <c r="O143" s="8">
        <v>0</v>
      </c>
      <c r="P143" s="8" t="s">
        <v>423</v>
      </c>
      <c r="Q143" s="8" t="s">
        <v>423</v>
      </c>
      <c r="R143" s="8" t="s">
        <v>423</v>
      </c>
      <c r="S143" s="8" t="s">
        <v>423</v>
      </c>
      <c r="T143" s="391">
        <v>549</v>
      </c>
      <c r="U143" s="8" t="s">
        <v>423</v>
      </c>
      <c r="V143" s="391">
        <v>35</v>
      </c>
      <c r="W143" s="8">
        <v>0</v>
      </c>
      <c r="X143" s="190"/>
    </row>
    <row r="144" spans="1:24" x14ac:dyDescent="0.25">
      <c r="A144" s="127">
        <v>36</v>
      </c>
      <c r="B144" s="6" t="s">
        <v>366</v>
      </c>
      <c r="C144" s="391">
        <v>0</v>
      </c>
      <c r="D144" s="8">
        <v>0</v>
      </c>
      <c r="E144" s="391">
        <v>104</v>
      </c>
      <c r="F144" s="391">
        <v>681</v>
      </c>
      <c r="G144" s="8">
        <v>0</v>
      </c>
      <c r="H144" s="8">
        <v>0</v>
      </c>
      <c r="I144" s="8">
        <v>0</v>
      </c>
      <c r="J144" s="8">
        <v>0</v>
      </c>
      <c r="K144" s="391">
        <v>614</v>
      </c>
      <c r="L144" s="391">
        <v>0</v>
      </c>
      <c r="M144" s="8">
        <v>0</v>
      </c>
      <c r="N144" s="8">
        <v>0</v>
      </c>
      <c r="O144" s="8">
        <v>0</v>
      </c>
      <c r="P144" s="8" t="s">
        <v>423</v>
      </c>
      <c r="Q144" s="8" t="s">
        <v>423</v>
      </c>
      <c r="R144" s="8" t="s">
        <v>423</v>
      </c>
      <c r="S144" s="8" t="s">
        <v>423</v>
      </c>
      <c r="T144" s="391">
        <v>0</v>
      </c>
      <c r="U144" s="8" t="s">
        <v>423</v>
      </c>
      <c r="V144" s="391">
        <v>811</v>
      </c>
      <c r="W144" s="8">
        <v>0</v>
      </c>
      <c r="X144" s="190"/>
    </row>
    <row r="145" spans="1:25" x14ac:dyDescent="0.25">
      <c r="A145" s="127">
        <v>37</v>
      </c>
      <c r="B145" s="6" t="s">
        <v>367</v>
      </c>
      <c r="C145" s="391">
        <v>51</v>
      </c>
      <c r="D145" s="8">
        <v>0</v>
      </c>
      <c r="E145" s="391">
        <v>54</v>
      </c>
      <c r="F145" s="391">
        <v>1102</v>
      </c>
      <c r="G145" s="8">
        <v>0</v>
      </c>
      <c r="H145" s="8">
        <v>0</v>
      </c>
      <c r="I145" s="8">
        <v>0</v>
      </c>
      <c r="J145" s="8">
        <v>0</v>
      </c>
      <c r="K145" s="391">
        <v>151</v>
      </c>
      <c r="L145" s="391">
        <v>10</v>
      </c>
      <c r="M145" s="8">
        <v>0</v>
      </c>
      <c r="N145" s="8">
        <v>0</v>
      </c>
      <c r="O145" s="8">
        <v>0</v>
      </c>
      <c r="P145" s="8" t="s">
        <v>423</v>
      </c>
      <c r="Q145" s="8" t="s">
        <v>423</v>
      </c>
      <c r="R145" s="8" t="s">
        <v>423</v>
      </c>
      <c r="S145" s="8" t="s">
        <v>423</v>
      </c>
      <c r="T145" s="391">
        <v>0</v>
      </c>
      <c r="U145" s="8" t="s">
        <v>423</v>
      </c>
      <c r="V145" s="391">
        <v>773</v>
      </c>
      <c r="W145" s="8">
        <v>0</v>
      </c>
      <c r="X145" s="190"/>
    </row>
    <row r="146" spans="1:25" x14ac:dyDescent="0.25">
      <c r="A146" s="127">
        <v>38</v>
      </c>
      <c r="B146" s="6" t="s">
        <v>368</v>
      </c>
      <c r="C146" s="391">
        <v>3</v>
      </c>
      <c r="D146" s="8">
        <v>0</v>
      </c>
      <c r="E146" s="391">
        <v>0</v>
      </c>
      <c r="F146" s="391">
        <v>1102</v>
      </c>
      <c r="G146" s="8">
        <v>0</v>
      </c>
      <c r="H146" s="8">
        <v>0</v>
      </c>
      <c r="I146" s="8">
        <v>0</v>
      </c>
      <c r="J146" s="8">
        <v>0</v>
      </c>
      <c r="K146" s="391">
        <v>499</v>
      </c>
      <c r="L146" s="391">
        <v>0</v>
      </c>
      <c r="M146" s="8">
        <v>0</v>
      </c>
      <c r="N146" s="8">
        <v>0</v>
      </c>
      <c r="O146" s="8">
        <v>0</v>
      </c>
      <c r="P146" s="8" t="s">
        <v>423</v>
      </c>
      <c r="Q146" s="8" t="s">
        <v>423</v>
      </c>
      <c r="R146" s="8" t="s">
        <v>423</v>
      </c>
      <c r="S146" s="8" t="s">
        <v>423</v>
      </c>
      <c r="T146" s="391">
        <v>0</v>
      </c>
      <c r="U146" s="8" t="s">
        <v>423</v>
      </c>
      <c r="V146" s="391">
        <v>1465</v>
      </c>
      <c r="W146" s="8">
        <v>0</v>
      </c>
      <c r="X146" s="190"/>
    </row>
    <row r="147" spans="1:25" x14ac:dyDescent="0.25">
      <c r="A147" s="127">
        <v>39</v>
      </c>
      <c r="B147" s="6" t="s">
        <v>369</v>
      </c>
      <c r="C147" s="391">
        <v>23</v>
      </c>
      <c r="D147" s="8">
        <v>0</v>
      </c>
      <c r="E147" s="391">
        <v>65</v>
      </c>
      <c r="F147" s="391">
        <v>428</v>
      </c>
      <c r="G147" s="8">
        <v>0</v>
      </c>
      <c r="H147" s="8">
        <v>0</v>
      </c>
      <c r="I147" s="8">
        <v>0</v>
      </c>
      <c r="J147" s="8">
        <v>0</v>
      </c>
      <c r="K147" s="391">
        <v>419</v>
      </c>
      <c r="L147" s="391">
        <v>0</v>
      </c>
      <c r="M147" s="8">
        <v>0</v>
      </c>
      <c r="N147" s="8">
        <v>0</v>
      </c>
      <c r="O147" s="8">
        <v>0</v>
      </c>
      <c r="P147" s="8" t="s">
        <v>423</v>
      </c>
      <c r="Q147" s="8" t="s">
        <v>423</v>
      </c>
      <c r="R147" s="8" t="s">
        <v>423</v>
      </c>
      <c r="S147" s="8" t="s">
        <v>423</v>
      </c>
      <c r="T147" s="391">
        <v>0</v>
      </c>
      <c r="U147" s="8" t="s">
        <v>423</v>
      </c>
      <c r="V147" s="391">
        <v>558</v>
      </c>
      <c r="W147" s="8">
        <v>0</v>
      </c>
      <c r="X147" s="190"/>
    </row>
    <row r="148" spans="1:25" x14ac:dyDescent="0.25">
      <c r="A148" s="127">
        <v>40</v>
      </c>
      <c r="B148" s="6" t="s">
        <v>370</v>
      </c>
      <c r="C148" s="391">
        <v>24</v>
      </c>
      <c r="D148" s="8">
        <v>0</v>
      </c>
      <c r="E148" s="391">
        <v>0</v>
      </c>
      <c r="F148" s="391">
        <v>0</v>
      </c>
      <c r="G148" s="8">
        <v>0</v>
      </c>
      <c r="H148" s="8">
        <v>0</v>
      </c>
      <c r="I148" s="8">
        <v>0</v>
      </c>
      <c r="J148" s="8">
        <v>0</v>
      </c>
      <c r="K148" s="391">
        <v>38</v>
      </c>
      <c r="L148" s="391">
        <v>0</v>
      </c>
      <c r="M148" s="8">
        <v>0</v>
      </c>
      <c r="N148" s="8">
        <v>0</v>
      </c>
      <c r="O148" s="8">
        <v>0</v>
      </c>
      <c r="P148" s="8" t="s">
        <v>423</v>
      </c>
      <c r="Q148" s="8" t="s">
        <v>423</v>
      </c>
      <c r="R148" s="8" t="s">
        <v>423</v>
      </c>
      <c r="S148" s="8" t="s">
        <v>423</v>
      </c>
      <c r="T148" s="391">
        <v>0</v>
      </c>
      <c r="U148" s="8" t="s">
        <v>423</v>
      </c>
      <c r="V148" s="391">
        <v>173</v>
      </c>
      <c r="W148" s="8">
        <v>0</v>
      </c>
      <c r="X148" s="190"/>
    </row>
    <row r="149" spans="1:25" x14ac:dyDescent="0.25">
      <c r="A149" s="127">
        <v>41</v>
      </c>
      <c r="B149" s="6" t="s">
        <v>371</v>
      </c>
      <c r="C149" s="391">
        <v>52</v>
      </c>
      <c r="D149" s="8">
        <v>8</v>
      </c>
      <c r="E149" s="391">
        <v>217</v>
      </c>
      <c r="F149" s="391">
        <v>833</v>
      </c>
      <c r="G149" s="8">
        <v>0</v>
      </c>
      <c r="H149" s="8">
        <v>0</v>
      </c>
      <c r="I149" s="8">
        <v>0</v>
      </c>
      <c r="J149" s="8">
        <v>0</v>
      </c>
      <c r="K149" s="391">
        <v>421</v>
      </c>
      <c r="L149" s="391">
        <v>931</v>
      </c>
      <c r="M149" s="8">
        <v>0</v>
      </c>
      <c r="N149" s="8">
        <v>0</v>
      </c>
      <c r="O149" s="8">
        <v>0</v>
      </c>
      <c r="P149" s="8" t="s">
        <v>423</v>
      </c>
      <c r="Q149" s="8" t="s">
        <v>423</v>
      </c>
      <c r="R149" s="8" t="s">
        <v>423</v>
      </c>
      <c r="S149" s="8" t="s">
        <v>423</v>
      </c>
      <c r="T149" s="391">
        <v>129</v>
      </c>
      <c r="U149" s="8" t="s">
        <v>423</v>
      </c>
      <c r="V149" s="391">
        <v>292</v>
      </c>
      <c r="W149" s="8">
        <v>0</v>
      </c>
      <c r="X149" s="190"/>
    </row>
    <row r="150" spans="1:25" x14ac:dyDescent="0.25">
      <c r="A150" s="127">
        <v>42</v>
      </c>
      <c r="B150" s="6" t="s">
        <v>372</v>
      </c>
      <c r="C150" s="391">
        <v>239</v>
      </c>
      <c r="D150" s="8">
        <v>0</v>
      </c>
      <c r="E150" s="391">
        <v>16</v>
      </c>
      <c r="F150" s="391">
        <v>874</v>
      </c>
      <c r="G150" s="8">
        <v>0</v>
      </c>
      <c r="H150" s="8">
        <v>0</v>
      </c>
      <c r="I150" s="8">
        <v>0</v>
      </c>
      <c r="J150" s="8">
        <v>0</v>
      </c>
      <c r="K150" s="391">
        <v>294</v>
      </c>
      <c r="L150" s="391">
        <v>133</v>
      </c>
      <c r="M150" s="8">
        <v>0</v>
      </c>
      <c r="N150" s="8">
        <v>0</v>
      </c>
      <c r="O150" s="8">
        <v>0</v>
      </c>
      <c r="P150" s="8" t="s">
        <v>423</v>
      </c>
      <c r="Q150" s="8" t="s">
        <v>423</v>
      </c>
      <c r="R150" s="8" t="s">
        <v>423</v>
      </c>
      <c r="S150" s="8" t="s">
        <v>423</v>
      </c>
      <c r="T150" s="391">
        <v>0</v>
      </c>
      <c r="U150" s="8" t="s">
        <v>423</v>
      </c>
      <c r="V150" s="391">
        <v>442</v>
      </c>
      <c r="W150" s="8">
        <v>0</v>
      </c>
      <c r="X150" s="190"/>
    </row>
    <row r="151" spans="1:25" x14ac:dyDescent="0.25">
      <c r="A151" s="127">
        <v>43</v>
      </c>
      <c r="B151" s="6" t="s">
        <v>373</v>
      </c>
      <c r="C151" s="391">
        <v>26</v>
      </c>
      <c r="D151" s="8">
        <v>0</v>
      </c>
      <c r="E151" s="391">
        <v>59</v>
      </c>
      <c r="F151" s="391">
        <v>155</v>
      </c>
      <c r="G151" s="8">
        <v>0</v>
      </c>
      <c r="H151" s="8">
        <v>0</v>
      </c>
      <c r="I151" s="8">
        <v>0</v>
      </c>
      <c r="J151" s="8">
        <v>0</v>
      </c>
      <c r="K151" s="391">
        <v>285</v>
      </c>
      <c r="L151" s="391">
        <v>468</v>
      </c>
      <c r="M151" s="8">
        <v>0</v>
      </c>
      <c r="N151" s="8">
        <v>0</v>
      </c>
      <c r="O151" s="8">
        <v>0</v>
      </c>
      <c r="P151" s="8" t="s">
        <v>423</v>
      </c>
      <c r="Q151" s="8" t="s">
        <v>423</v>
      </c>
      <c r="R151" s="8" t="s">
        <v>423</v>
      </c>
      <c r="S151" s="8" t="s">
        <v>423</v>
      </c>
      <c r="T151" s="391">
        <v>0</v>
      </c>
      <c r="U151" s="8" t="s">
        <v>423</v>
      </c>
      <c r="V151" s="391">
        <v>429</v>
      </c>
      <c r="W151" s="8">
        <v>0</v>
      </c>
      <c r="X151" s="190"/>
    </row>
    <row r="152" spans="1:25" s="22" customFormat="1" ht="30" customHeight="1" x14ac:dyDescent="0.3">
      <c r="A152" s="582" t="s">
        <v>23</v>
      </c>
      <c r="B152" s="593"/>
      <c r="C152" s="391">
        <f>SUM(C109:C151)</f>
        <v>3018</v>
      </c>
      <c r="D152" s="391">
        <f>SUM(D109:D151)</f>
        <v>84</v>
      </c>
      <c r="E152" s="391">
        <f>SUM(E109:E151)</f>
        <v>7784</v>
      </c>
      <c r="F152" s="391">
        <f>SUM(F109:F151)</f>
        <v>28781</v>
      </c>
      <c r="G152" s="8">
        <v>0</v>
      </c>
      <c r="H152" s="8">
        <v>0</v>
      </c>
      <c r="I152" s="8">
        <v>0</v>
      </c>
      <c r="J152" s="8">
        <v>0</v>
      </c>
      <c r="K152" s="391">
        <f>SUM(K109:K151)</f>
        <v>17505</v>
      </c>
      <c r="L152" s="391">
        <f>SUM(L109:L151)</f>
        <v>14987</v>
      </c>
      <c r="M152" s="8">
        <v>0</v>
      </c>
      <c r="N152" s="8">
        <v>0</v>
      </c>
      <c r="O152" s="8">
        <v>0</v>
      </c>
      <c r="P152" s="8" t="s">
        <v>423</v>
      </c>
      <c r="Q152" s="8" t="s">
        <v>423</v>
      </c>
      <c r="R152" s="8" t="s">
        <v>423</v>
      </c>
      <c r="S152" s="8" t="s">
        <v>423</v>
      </c>
      <c r="T152" s="23">
        <f t="shared" ref="T152:V152" si="2">SUM(T109:T151)</f>
        <v>4708</v>
      </c>
      <c r="U152" s="8" t="s">
        <v>423</v>
      </c>
      <c r="V152" s="23">
        <f t="shared" si="2"/>
        <v>31239</v>
      </c>
      <c r="W152" s="8">
        <v>0</v>
      </c>
    </row>
    <row r="154" spans="1:25" x14ac:dyDescent="0.25">
      <c r="S154" s="194" t="s">
        <v>50</v>
      </c>
    </row>
    <row r="155" spans="1:25" ht="19.2" customHeight="1" x14ac:dyDescent="0.25">
      <c r="A155" s="588" t="s">
        <v>422</v>
      </c>
      <c r="B155" s="588" t="s">
        <v>4</v>
      </c>
      <c r="C155" s="588" t="s">
        <v>74</v>
      </c>
      <c r="D155" s="589"/>
      <c r="E155" s="589"/>
      <c r="F155" s="589"/>
      <c r="G155" s="589"/>
      <c r="H155" s="589"/>
      <c r="I155" s="589"/>
      <c r="J155" s="589"/>
      <c r="K155" s="589"/>
      <c r="L155" s="589"/>
      <c r="M155" s="589"/>
      <c r="N155" s="589"/>
      <c r="O155" s="589"/>
      <c r="P155" s="589"/>
      <c r="Q155" s="589"/>
      <c r="R155" s="589"/>
      <c r="S155" s="589"/>
      <c r="T155" s="589"/>
      <c r="U155" s="589"/>
      <c r="V155" s="589"/>
      <c r="W155" s="93"/>
      <c r="X155" s="93"/>
      <c r="Y155" s="93"/>
    </row>
    <row r="156" spans="1:25" ht="42" customHeight="1" x14ac:dyDescent="0.25">
      <c r="A156" s="588"/>
      <c r="B156" s="588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190"/>
      <c r="X156" s="190"/>
    </row>
    <row r="157" spans="1:25" x14ac:dyDescent="0.25">
      <c r="A157" s="191">
        <v>1</v>
      </c>
      <c r="B157" s="191">
        <v>2</v>
      </c>
      <c r="C157" s="191">
        <v>65</v>
      </c>
      <c r="D157" s="390">
        <v>66</v>
      </c>
      <c r="E157" s="390">
        <v>67</v>
      </c>
      <c r="F157" s="390">
        <v>68</v>
      </c>
      <c r="G157" s="390">
        <v>69</v>
      </c>
      <c r="H157" s="390">
        <v>70</v>
      </c>
      <c r="I157" s="390">
        <v>71</v>
      </c>
      <c r="J157" s="390">
        <v>72</v>
      </c>
      <c r="K157" s="390">
        <v>73</v>
      </c>
      <c r="L157" s="390">
        <v>74</v>
      </c>
      <c r="M157" s="390">
        <v>75</v>
      </c>
      <c r="N157" s="390">
        <v>76</v>
      </c>
      <c r="O157" s="390">
        <v>77</v>
      </c>
      <c r="P157" s="390">
        <v>78</v>
      </c>
      <c r="Q157" s="390">
        <v>79</v>
      </c>
      <c r="R157" s="390">
        <v>80</v>
      </c>
      <c r="S157" s="390">
        <v>81</v>
      </c>
      <c r="T157" s="390">
        <v>82</v>
      </c>
      <c r="U157" s="390">
        <v>83</v>
      </c>
      <c r="V157" s="390">
        <v>84</v>
      </c>
      <c r="W157" s="190"/>
      <c r="X157" s="190"/>
    </row>
    <row r="158" spans="1:25" x14ac:dyDescent="0.25">
      <c r="A158" s="127">
        <v>1</v>
      </c>
      <c r="B158" s="6" t="s">
        <v>331</v>
      </c>
      <c r="C158" s="188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188"/>
      <c r="T158" s="188"/>
      <c r="U158" s="188"/>
      <c r="V158" s="188"/>
      <c r="W158" s="190"/>
      <c r="X158" s="190"/>
    </row>
    <row r="159" spans="1:25" x14ac:dyDescent="0.25">
      <c r="A159" s="127">
        <v>2</v>
      </c>
      <c r="B159" s="6" t="s">
        <v>332</v>
      </c>
      <c r="C159" s="188"/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188"/>
      <c r="T159" s="188"/>
      <c r="U159" s="188"/>
      <c r="V159" s="188"/>
      <c r="W159" s="190"/>
      <c r="X159" s="190"/>
    </row>
    <row r="160" spans="1:25" x14ac:dyDescent="0.25">
      <c r="A160" s="127">
        <v>3</v>
      </c>
      <c r="B160" s="6" t="s">
        <v>333</v>
      </c>
      <c r="C160" s="188"/>
      <c r="D160" s="384"/>
      <c r="E160" s="384"/>
      <c r="F160" s="384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188"/>
      <c r="T160" s="188"/>
      <c r="U160" s="188"/>
      <c r="V160" s="188"/>
      <c r="W160" s="190"/>
      <c r="X160" s="190"/>
    </row>
    <row r="161" spans="1:24" x14ac:dyDescent="0.25">
      <c r="A161" s="127">
        <v>4</v>
      </c>
      <c r="B161" s="6" t="s">
        <v>334</v>
      </c>
      <c r="C161" s="188"/>
      <c r="D161" s="384"/>
      <c r="E161" s="384"/>
      <c r="F161" s="384"/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188"/>
      <c r="T161" s="188"/>
      <c r="U161" s="188"/>
      <c r="V161" s="188"/>
      <c r="W161" s="190"/>
      <c r="X161" s="190"/>
    </row>
    <row r="162" spans="1:24" x14ac:dyDescent="0.25">
      <c r="A162" s="127">
        <v>5</v>
      </c>
      <c r="B162" s="6" t="s">
        <v>335</v>
      </c>
      <c r="C162" s="188"/>
      <c r="D162" s="384"/>
      <c r="E162" s="384"/>
      <c r="F162" s="384"/>
      <c r="G162" s="384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188"/>
      <c r="T162" s="188"/>
      <c r="U162" s="188"/>
      <c r="V162" s="188"/>
      <c r="W162" s="190"/>
      <c r="X162" s="190"/>
    </row>
    <row r="163" spans="1:24" x14ac:dyDescent="0.25">
      <c r="A163" s="127">
        <v>6</v>
      </c>
      <c r="B163" s="6" t="s">
        <v>336</v>
      </c>
      <c r="C163" s="188"/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188"/>
      <c r="T163" s="188"/>
      <c r="U163" s="188"/>
      <c r="V163" s="188"/>
      <c r="W163" s="190"/>
      <c r="X163" s="190"/>
    </row>
    <row r="164" spans="1:24" x14ac:dyDescent="0.25">
      <c r="A164" s="127">
        <v>7</v>
      </c>
      <c r="B164" s="6" t="s">
        <v>337</v>
      </c>
      <c r="C164" s="188"/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R164" s="384"/>
      <c r="S164" s="188"/>
      <c r="T164" s="188"/>
      <c r="U164" s="188"/>
      <c r="V164" s="188"/>
      <c r="W164" s="190"/>
      <c r="X164" s="190"/>
    </row>
    <row r="165" spans="1:24" x14ac:dyDescent="0.25">
      <c r="A165" s="127">
        <v>8</v>
      </c>
      <c r="B165" s="6" t="s">
        <v>338</v>
      </c>
      <c r="C165" s="188"/>
      <c r="D165" s="384"/>
      <c r="E165" s="384"/>
      <c r="F165" s="384"/>
      <c r="G165" s="384"/>
      <c r="H165" s="384"/>
      <c r="I165" s="384"/>
      <c r="J165" s="384"/>
      <c r="K165" s="384"/>
      <c r="L165" s="384"/>
      <c r="M165" s="384"/>
      <c r="N165" s="384"/>
      <c r="O165" s="384"/>
      <c r="P165" s="384"/>
      <c r="Q165" s="384"/>
      <c r="R165" s="384"/>
      <c r="S165" s="188"/>
      <c r="T165" s="188"/>
      <c r="U165" s="188"/>
      <c r="V165" s="188"/>
      <c r="W165" s="190"/>
      <c r="X165" s="190"/>
    </row>
    <row r="166" spans="1:24" x14ac:dyDescent="0.25">
      <c r="A166" s="127">
        <v>9</v>
      </c>
      <c r="B166" s="6" t="s">
        <v>339</v>
      </c>
      <c r="C166" s="188"/>
      <c r="D166" s="384"/>
      <c r="E166" s="384"/>
      <c r="F166" s="384"/>
      <c r="G166" s="384"/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188"/>
      <c r="T166" s="188"/>
      <c r="U166" s="188"/>
      <c r="V166" s="188"/>
      <c r="W166" s="190"/>
      <c r="X166" s="190"/>
    </row>
    <row r="167" spans="1:24" x14ac:dyDescent="0.25">
      <c r="A167" s="127">
        <v>10</v>
      </c>
      <c r="B167" s="6" t="s">
        <v>340</v>
      </c>
      <c r="C167" s="188"/>
      <c r="D167" s="384"/>
      <c r="E167" s="384"/>
      <c r="F167" s="384"/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188"/>
      <c r="T167" s="188"/>
      <c r="U167" s="188"/>
      <c r="V167" s="188"/>
      <c r="W167" s="190"/>
      <c r="X167" s="190"/>
    </row>
    <row r="168" spans="1:24" x14ac:dyDescent="0.25">
      <c r="A168" s="127">
        <v>11</v>
      </c>
      <c r="B168" s="6" t="s">
        <v>341</v>
      </c>
      <c r="C168" s="188"/>
      <c r="D168" s="384"/>
      <c r="E168" s="384"/>
      <c r="F168" s="384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188"/>
      <c r="T168" s="188"/>
      <c r="U168" s="188"/>
      <c r="V168" s="188"/>
      <c r="W168" s="190"/>
      <c r="X168" s="190"/>
    </row>
    <row r="169" spans="1:24" x14ac:dyDescent="0.25">
      <c r="A169" s="127">
        <v>12</v>
      </c>
      <c r="B169" s="6" t="s">
        <v>342</v>
      </c>
      <c r="C169" s="188"/>
      <c r="D169" s="384"/>
      <c r="E169" s="384"/>
      <c r="F169" s="384"/>
      <c r="G169" s="384"/>
      <c r="H169" s="384"/>
      <c r="I169" s="384"/>
      <c r="J169" s="384"/>
      <c r="K169" s="384"/>
      <c r="L169" s="384"/>
      <c r="M169" s="384"/>
      <c r="N169" s="384"/>
      <c r="O169" s="384"/>
      <c r="P169" s="384"/>
      <c r="Q169" s="384"/>
      <c r="R169" s="384"/>
      <c r="S169" s="188"/>
      <c r="T169" s="188"/>
      <c r="U169" s="188"/>
      <c r="V169" s="188"/>
      <c r="W169" s="190"/>
      <c r="X169" s="190"/>
    </row>
    <row r="170" spans="1:24" x14ac:dyDescent="0.25">
      <c r="A170" s="127">
        <v>13</v>
      </c>
      <c r="B170" s="6" t="s">
        <v>343</v>
      </c>
      <c r="C170" s="188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188"/>
      <c r="T170" s="188"/>
      <c r="U170" s="188"/>
      <c r="V170" s="188"/>
      <c r="W170" s="190"/>
      <c r="X170" s="190"/>
    </row>
    <row r="171" spans="1:24" x14ac:dyDescent="0.25">
      <c r="A171" s="127">
        <v>14</v>
      </c>
      <c r="B171" s="6" t="s">
        <v>344</v>
      </c>
      <c r="C171" s="188"/>
      <c r="D171" s="384"/>
      <c r="E171" s="384"/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188"/>
      <c r="T171" s="188"/>
      <c r="U171" s="188"/>
      <c r="V171" s="188"/>
      <c r="W171" s="190"/>
      <c r="X171" s="190"/>
    </row>
    <row r="172" spans="1:24" x14ac:dyDescent="0.25">
      <c r="A172" s="127">
        <v>15</v>
      </c>
      <c r="B172" s="6" t="s">
        <v>345</v>
      </c>
      <c r="C172" s="188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188"/>
      <c r="T172" s="188"/>
      <c r="U172" s="188"/>
      <c r="V172" s="188"/>
      <c r="W172" s="190"/>
      <c r="X172" s="190"/>
    </row>
    <row r="173" spans="1:24" x14ac:dyDescent="0.25">
      <c r="A173" s="127">
        <v>16</v>
      </c>
      <c r="B173" s="6" t="s">
        <v>346</v>
      </c>
      <c r="C173" s="188"/>
      <c r="D173" s="384"/>
      <c r="E173" s="384"/>
      <c r="F173" s="384"/>
      <c r="G173" s="384"/>
      <c r="H173" s="384"/>
      <c r="I173" s="384"/>
      <c r="J173" s="384"/>
      <c r="K173" s="384"/>
      <c r="L173" s="384"/>
      <c r="M173" s="384"/>
      <c r="N173" s="384"/>
      <c r="O173" s="384"/>
      <c r="P173" s="384"/>
      <c r="Q173" s="384"/>
      <c r="R173" s="384"/>
      <c r="S173" s="188"/>
      <c r="T173" s="188"/>
      <c r="U173" s="188"/>
      <c r="V173" s="188"/>
      <c r="W173" s="190"/>
      <c r="X173" s="190"/>
    </row>
    <row r="174" spans="1:24" x14ac:dyDescent="0.25">
      <c r="A174" s="127">
        <v>17</v>
      </c>
      <c r="B174" s="6" t="s">
        <v>347</v>
      </c>
      <c r="C174" s="188"/>
      <c r="D174" s="384"/>
      <c r="E174" s="384"/>
      <c r="F174" s="384"/>
      <c r="G174" s="384"/>
      <c r="H174" s="384"/>
      <c r="I174" s="384"/>
      <c r="J174" s="384"/>
      <c r="K174" s="384"/>
      <c r="L174" s="384"/>
      <c r="M174" s="384"/>
      <c r="N174" s="384"/>
      <c r="O174" s="384"/>
      <c r="P174" s="384"/>
      <c r="Q174" s="384"/>
      <c r="R174" s="384"/>
      <c r="S174" s="188"/>
      <c r="T174" s="188"/>
      <c r="U174" s="188"/>
      <c r="V174" s="188"/>
      <c r="W174" s="190"/>
      <c r="X174" s="190"/>
    </row>
    <row r="175" spans="1:24" x14ac:dyDescent="0.25">
      <c r="A175" s="127">
        <v>18</v>
      </c>
      <c r="B175" s="6" t="s">
        <v>348</v>
      </c>
      <c r="C175" s="188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188"/>
      <c r="T175" s="188"/>
      <c r="U175" s="188"/>
      <c r="V175" s="188"/>
      <c r="W175" s="190"/>
      <c r="X175" s="190"/>
    </row>
    <row r="176" spans="1:24" x14ac:dyDescent="0.25">
      <c r="A176" s="127">
        <v>19</v>
      </c>
      <c r="B176" s="6" t="s">
        <v>349</v>
      </c>
      <c r="C176" s="188"/>
      <c r="D176" s="384"/>
      <c r="E176" s="384"/>
      <c r="F176" s="384"/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188"/>
      <c r="T176" s="188"/>
      <c r="U176" s="188"/>
      <c r="V176" s="188"/>
      <c r="W176" s="190"/>
      <c r="X176" s="190"/>
    </row>
    <row r="177" spans="1:24" x14ac:dyDescent="0.25">
      <c r="A177" s="127">
        <v>20</v>
      </c>
      <c r="B177" s="6" t="s">
        <v>350</v>
      </c>
      <c r="C177" s="188"/>
      <c r="D177" s="384"/>
      <c r="E177" s="384"/>
      <c r="F177" s="384"/>
      <c r="G177" s="384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188"/>
      <c r="T177" s="188"/>
      <c r="U177" s="188"/>
      <c r="V177" s="188"/>
      <c r="W177" s="190"/>
      <c r="X177" s="190"/>
    </row>
    <row r="178" spans="1:24" x14ac:dyDescent="0.25">
      <c r="A178" s="127">
        <v>21</v>
      </c>
      <c r="B178" s="6" t="s">
        <v>351</v>
      </c>
      <c r="C178" s="188"/>
      <c r="D178" s="384"/>
      <c r="E178" s="384"/>
      <c r="F178" s="384"/>
      <c r="G178" s="384"/>
      <c r="H178" s="384"/>
      <c r="I178" s="384"/>
      <c r="J178" s="384"/>
      <c r="K178" s="384"/>
      <c r="L178" s="384"/>
      <c r="M178" s="384"/>
      <c r="N178" s="384"/>
      <c r="O178" s="384"/>
      <c r="P178" s="384"/>
      <c r="Q178" s="384"/>
      <c r="R178" s="384"/>
      <c r="S178" s="188"/>
      <c r="T178" s="188"/>
      <c r="U178" s="188"/>
      <c r="V178" s="188"/>
      <c r="W178" s="190"/>
      <c r="X178" s="190"/>
    </row>
    <row r="179" spans="1:24" x14ac:dyDescent="0.25">
      <c r="A179" s="127">
        <v>22</v>
      </c>
      <c r="B179" s="6" t="s">
        <v>352</v>
      </c>
      <c r="C179" s="188"/>
      <c r="D179" s="384"/>
      <c r="E179" s="384"/>
      <c r="F179" s="384"/>
      <c r="G179" s="384"/>
      <c r="H179" s="384"/>
      <c r="I179" s="384"/>
      <c r="J179" s="384"/>
      <c r="K179" s="384"/>
      <c r="L179" s="384"/>
      <c r="M179" s="384"/>
      <c r="N179" s="384"/>
      <c r="O179" s="384"/>
      <c r="P179" s="384"/>
      <c r="Q179" s="384"/>
      <c r="R179" s="384"/>
      <c r="S179" s="188"/>
      <c r="T179" s="188"/>
      <c r="U179" s="188"/>
      <c r="V179" s="188"/>
      <c r="W179" s="190"/>
      <c r="X179" s="190"/>
    </row>
    <row r="180" spans="1:24" x14ac:dyDescent="0.25">
      <c r="A180" s="127">
        <v>23</v>
      </c>
      <c r="B180" s="6" t="s">
        <v>353</v>
      </c>
      <c r="C180" s="188"/>
      <c r="D180" s="384"/>
      <c r="E180" s="384"/>
      <c r="F180" s="384"/>
      <c r="G180" s="384"/>
      <c r="H180" s="384"/>
      <c r="I180" s="384"/>
      <c r="J180" s="384"/>
      <c r="K180" s="384"/>
      <c r="L180" s="384"/>
      <c r="M180" s="384"/>
      <c r="N180" s="384"/>
      <c r="O180" s="384"/>
      <c r="P180" s="384"/>
      <c r="Q180" s="384"/>
      <c r="R180" s="384"/>
      <c r="S180" s="188"/>
      <c r="T180" s="188"/>
      <c r="U180" s="188"/>
      <c r="V180" s="188"/>
      <c r="W180" s="190"/>
      <c r="X180" s="190"/>
    </row>
    <row r="181" spans="1:24" x14ac:dyDescent="0.25">
      <c r="A181" s="127">
        <v>24</v>
      </c>
      <c r="B181" s="6" t="s">
        <v>354</v>
      </c>
      <c r="C181" s="188"/>
      <c r="D181" s="384"/>
      <c r="E181" s="384"/>
      <c r="F181" s="384"/>
      <c r="G181" s="384"/>
      <c r="H181" s="384"/>
      <c r="I181" s="384"/>
      <c r="J181" s="384"/>
      <c r="K181" s="384"/>
      <c r="L181" s="384"/>
      <c r="M181" s="384"/>
      <c r="N181" s="384"/>
      <c r="O181" s="384"/>
      <c r="P181" s="384"/>
      <c r="Q181" s="384"/>
      <c r="R181" s="384"/>
      <c r="S181" s="188"/>
      <c r="T181" s="188"/>
      <c r="U181" s="188"/>
      <c r="V181" s="188"/>
      <c r="W181" s="190"/>
      <c r="X181" s="190"/>
    </row>
    <row r="182" spans="1:24" x14ac:dyDescent="0.25">
      <c r="A182" s="127">
        <v>25</v>
      </c>
      <c r="B182" s="6" t="s">
        <v>355</v>
      </c>
      <c r="C182" s="188"/>
      <c r="D182" s="384"/>
      <c r="E182" s="384"/>
      <c r="F182" s="384"/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384"/>
      <c r="R182" s="384"/>
      <c r="S182" s="188"/>
      <c r="T182" s="188"/>
      <c r="U182" s="188"/>
      <c r="V182" s="188"/>
      <c r="W182" s="190"/>
      <c r="X182" s="190"/>
    </row>
    <row r="183" spans="1:24" x14ac:dyDescent="0.25">
      <c r="A183" s="127">
        <v>26</v>
      </c>
      <c r="B183" s="6" t="s">
        <v>356</v>
      </c>
      <c r="C183" s="188"/>
      <c r="D183" s="384"/>
      <c r="E183" s="384"/>
      <c r="F183" s="384"/>
      <c r="G183" s="384"/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188"/>
      <c r="T183" s="188"/>
      <c r="U183" s="188"/>
      <c r="V183" s="188"/>
      <c r="W183" s="190"/>
      <c r="X183" s="190"/>
    </row>
    <row r="184" spans="1:24" x14ac:dyDescent="0.25">
      <c r="A184" s="127">
        <v>27</v>
      </c>
      <c r="B184" s="6" t="s">
        <v>357</v>
      </c>
      <c r="C184" s="188"/>
      <c r="D184" s="384"/>
      <c r="E184" s="384"/>
      <c r="F184" s="384"/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  <c r="S184" s="188"/>
      <c r="T184" s="188"/>
      <c r="U184" s="188"/>
      <c r="V184" s="188"/>
      <c r="W184" s="190"/>
      <c r="X184" s="190"/>
    </row>
    <row r="185" spans="1:24" x14ac:dyDescent="0.25">
      <c r="A185" s="127">
        <v>28</v>
      </c>
      <c r="B185" s="6" t="s">
        <v>358</v>
      </c>
      <c r="C185" s="188"/>
      <c r="D185" s="384"/>
      <c r="E185" s="384"/>
      <c r="F185" s="384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188"/>
      <c r="T185" s="188"/>
      <c r="U185" s="188"/>
      <c r="V185" s="188"/>
      <c r="W185" s="190"/>
      <c r="X185" s="190"/>
    </row>
    <row r="186" spans="1:24" x14ac:dyDescent="0.25">
      <c r="A186" s="127">
        <v>29</v>
      </c>
      <c r="B186" s="6" t="s">
        <v>359</v>
      </c>
      <c r="C186" s="188"/>
      <c r="D186" s="384"/>
      <c r="E186" s="384"/>
      <c r="F186" s="384"/>
      <c r="G186" s="384"/>
      <c r="H186" s="384"/>
      <c r="I186" s="384"/>
      <c r="J186" s="384"/>
      <c r="K186" s="384"/>
      <c r="L186" s="384"/>
      <c r="M186" s="384"/>
      <c r="N186" s="384"/>
      <c r="O186" s="384"/>
      <c r="P186" s="384"/>
      <c r="Q186" s="384"/>
      <c r="R186" s="384"/>
      <c r="S186" s="188"/>
      <c r="T186" s="188"/>
      <c r="U186" s="188"/>
      <c r="V186" s="188"/>
      <c r="W186" s="190"/>
      <c r="X186" s="190"/>
    </row>
    <row r="187" spans="1:24" x14ac:dyDescent="0.25">
      <c r="A187" s="127">
        <v>30</v>
      </c>
      <c r="B187" s="6" t="s">
        <v>360</v>
      </c>
      <c r="C187" s="188"/>
      <c r="D187" s="384"/>
      <c r="E187" s="384"/>
      <c r="F187" s="384"/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188"/>
      <c r="T187" s="188"/>
      <c r="U187" s="188"/>
      <c r="V187" s="188"/>
      <c r="W187" s="190"/>
      <c r="X187" s="190"/>
    </row>
    <row r="188" spans="1:24" x14ac:dyDescent="0.25">
      <c r="A188" s="127">
        <v>31</v>
      </c>
      <c r="B188" s="6" t="s">
        <v>361</v>
      </c>
      <c r="C188" s="188"/>
      <c r="D188" s="384"/>
      <c r="E188" s="384"/>
      <c r="F188" s="384"/>
      <c r="G188" s="384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R188" s="384"/>
      <c r="S188" s="188"/>
      <c r="T188" s="188"/>
      <c r="U188" s="188"/>
      <c r="V188" s="188"/>
      <c r="W188" s="190"/>
      <c r="X188" s="190"/>
    </row>
    <row r="189" spans="1:24" x14ac:dyDescent="0.25">
      <c r="A189" s="127">
        <v>32</v>
      </c>
      <c r="B189" s="6" t="s">
        <v>362</v>
      </c>
      <c r="C189" s="188"/>
      <c r="D189" s="384"/>
      <c r="E189" s="384"/>
      <c r="F189" s="384"/>
      <c r="G189" s="384"/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R189" s="384"/>
      <c r="S189" s="188"/>
      <c r="T189" s="188"/>
      <c r="U189" s="188"/>
      <c r="V189" s="188"/>
      <c r="W189" s="190"/>
      <c r="X189" s="190"/>
    </row>
    <row r="190" spans="1:24" x14ac:dyDescent="0.25">
      <c r="A190" s="127">
        <v>33</v>
      </c>
      <c r="B190" s="6" t="s">
        <v>363</v>
      </c>
      <c r="C190" s="188"/>
      <c r="D190" s="384"/>
      <c r="E190" s="384"/>
      <c r="F190" s="384"/>
      <c r="G190" s="384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R190" s="384"/>
      <c r="S190" s="188"/>
      <c r="T190" s="188"/>
      <c r="U190" s="188"/>
      <c r="V190" s="188"/>
      <c r="W190" s="190"/>
      <c r="X190" s="190"/>
    </row>
    <row r="191" spans="1:24" x14ac:dyDescent="0.25">
      <c r="A191" s="127">
        <v>34</v>
      </c>
      <c r="B191" s="6" t="s">
        <v>364</v>
      </c>
      <c r="C191" s="188"/>
      <c r="D191" s="384"/>
      <c r="E191" s="384"/>
      <c r="F191" s="384"/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188"/>
      <c r="T191" s="188"/>
      <c r="U191" s="188"/>
      <c r="V191" s="188"/>
      <c r="W191" s="190"/>
      <c r="X191" s="190"/>
    </row>
    <row r="192" spans="1:24" x14ac:dyDescent="0.25">
      <c r="A192" s="127">
        <v>35</v>
      </c>
      <c r="B192" s="6" t="s">
        <v>365</v>
      </c>
      <c r="C192" s="188"/>
      <c r="D192" s="384"/>
      <c r="E192" s="384"/>
      <c r="F192" s="384"/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188"/>
      <c r="T192" s="188"/>
      <c r="U192" s="188"/>
      <c r="V192" s="188"/>
      <c r="W192" s="190"/>
      <c r="X192" s="190"/>
    </row>
    <row r="193" spans="1:26" x14ac:dyDescent="0.25">
      <c r="A193" s="127">
        <v>36</v>
      </c>
      <c r="B193" s="6" t="s">
        <v>366</v>
      </c>
      <c r="C193" s="188"/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84"/>
      <c r="S193" s="188"/>
      <c r="T193" s="188"/>
      <c r="U193" s="188"/>
      <c r="V193" s="188"/>
      <c r="W193" s="190"/>
      <c r="X193" s="190"/>
    </row>
    <row r="194" spans="1:26" x14ac:dyDescent="0.25">
      <c r="A194" s="127">
        <v>37</v>
      </c>
      <c r="B194" s="6" t="s">
        <v>367</v>
      </c>
      <c r="C194" s="188"/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384"/>
      <c r="S194" s="188"/>
      <c r="T194" s="188"/>
      <c r="U194" s="188"/>
      <c r="V194" s="188"/>
      <c r="W194" s="190"/>
      <c r="X194" s="190"/>
    </row>
    <row r="195" spans="1:26" x14ac:dyDescent="0.25">
      <c r="A195" s="127">
        <v>38</v>
      </c>
      <c r="B195" s="6" t="s">
        <v>368</v>
      </c>
      <c r="C195" s="188"/>
      <c r="D195" s="384"/>
      <c r="E195" s="384"/>
      <c r="F195" s="384"/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188"/>
      <c r="T195" s="188"/>
      <c r="U195" s="188"/>
      <c r="V195" s="188"/>
      <c r="W195" s="190"/>
      <c r="X195" s="190"/>
    </row>
    <row r="196" spans="1:26" x14ac:dyDescent="0.25">
      <c r="A196" s="127">
        <v>39</v>
      </c>
      <c r="B196" s="6" t="s">
        <v>369</v>
      </c>
      <c r="C196" s="188"/>
      <c r="D196" s="384"/>
      <c r="E196" s="384"/>
      <c r="F196" s="384"/>
      <c r="G196" s="384"/>
      <c r="H196" s="384"/>
      <c r="I196" s="384"/>
      <c r="J196" s="384"/>
      <c r="K196" s="384"/>
      <c r="L196" s="384"/>
      <c r="M196" s="384"/>
      <c r="N196" s="384"/>
      <c r="O196" s="384"/>
      <c r="P196" s="384"/>
      <c r="Q196" s="384"/>
      <c r="R196" s="384"/>
      <c r="S196" s="188"/>
      <c r="T196" s="188"/>
      <c r="U196" s="188"/>
      <c r="V196" s="188"/>
      <c r="W196" s="190"/>
      <c r="X196" s="190"/>
    </row>
    <row r="197" spans="1:26" x14ac:dyDescent="0.25">
      <c r="A197" s="127">
        <v>40</v>
      </c>
      <c r="B197" s="6" t="s">
        <v>370</v>
      </c>
      <c r="C197" s="188"/>
      <c r="D197" s="384"/>
      <c r="E197" s="384"/>
      <c r="F197" s="384"/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4"/>
      <c r="S197" s="188"/>
      <c r="T197" s="188"/>
      <c r="U197" s="188"/>
      <c r="V197" s="188"/>
      <c r="W197" s="190"/>
      <c r="X197" s="190"/>
    </row>
    <row r="198" spans="1:26" x14ac:dyDescent="0.25">
      <c r="A198" s="127">
        <v>41</v>
      </c>
      <c r="B198" s="6" t="s">
        <v>371</v>
      </c>
      <c r="C198" s="188"/>
      <c r="D198" s="384"/>
      <c r="E198" s="384"/>
      <c r="F198" s="384"/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188"/>
      <c r="T198" s="188"/>
      <c r="U198" s="188"/>
      <c r="V198" s="188"/>
      <c r="W198" s="190"/>
      <c r="X198" s="190"/>
    </row>
    <row r="199" spans="1:26" x14ac:dyDescent="0.25">
      <c r="A199" s="127">
        <v>42</v>
      </c>
      <c r="B199" s="6" t="s">
        <v>372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90"/>
      <c r="X199" s="190"/>
    </row>
    <row r="200" spans="1:26" x14ac:dyDescent="0.25">
      <c r="A200" s="127">
        <v>43</v>
      </c>
      <c r="B200" s="6" t="s">
        <v>373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90"/>
      <c r="X200" s="190"/>
    </row>
    <row r="201" spans="1:26" ht="27" customHeight="1" x14ac:dyDescent="0.25">
      <c r="A201" s="601" t="s">
        <v>23</v>
      </c>
      <c r="B201" s="601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90"/>
      <c r="X201" s="190"/>
    </row>
    <row r="202" spans="1:26" s="64" customFormat="1" ht="27" customHeight="1" x14ac:dyDescent="0.3">
      <c r="A202" s="599" t="s">
        <v>1068</v>
      </c>
      <c r="B202" s="600"/>
      <c r="C202" s="393"/>
      <c r="D202" s="393"/>
      <c r="E202" s="393"/>
      <c r="F202" s="393"/>
      <c r="G202" s="393"/>
      <c r="H202" s="388"/>
      <c r="I202" s="361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</row>
    <row r="203" spans="1:26" ht="9.6" customHeight="1" x14ac:dyDescent="0.3">
      <c r="A203" s="597" t="s">
        <v>1401</v>
      </c>
      <c r="B203" s="597"/>
      <c r="C203" s="597"/>
      <c r="D203" s="597"/>
      <c r="E203" s="597"/>
      <c r="F203" s="597"/>
      <c r="G203" s="597"/>
      <c r="H203" s="597"/>
      <c r="I203" s="597"/>
      <c r="J203" s="597"/>
      <c r="K203" s="598"/>
      <c r="L203" s="598"/>
      <c r="M203" s="598"/>
      <c r="N203" s="598"/>
      <c r="O203" s="598"/>
      <c r="P203" s="598"/>
      <c r="Q203" s="598"/>
      <c r="R203" s="598"/>
      <c r="S203" s="598"/>
      <c r="T203" s="598"/>
      <c r="U203" s="598"/>
      <c r="V203" s="598"/>
      <c r="W203" s="598"/>
      <c r="X203" s="598"/>
      <c r="Y203" s="598"/>
      <c r="Z203" s="360"/>
    </row>
    <row r="204" spans="1:26" x14ac:dyDescent="0.25">
      <c r="A204" s="595" t="s">
        <v>1408</v>
      </c>
      <c r="B204" s="596"/>
      <c r="C204" s="596"/>
      <c r="D204" s="596"/>
      <c r="E204" s="596"/>
      <c r="F204" s="596"/>
      <c r="G204" s="596"/>
      <c r="H204" s="596"/>
      <c r="I204" s="596"/>
      <c r="J204" s="596"/>
      <c r="K204" s="596"/>
      <c r="L204" s="596"/>
      <c r="M204" s="596"/>
      <c r="N204" s="596"/>
      <c r="O204" s="596"/>
      <c r="P204" s="596"/>
      <c r="Q204" s="596"/>
      <c r="R204" s="596"/>
      <c r="S204" s="596"/>
      <c r="T204" s="596"/>
      <c r="U204" s="596"/>
      <c r="V204" s="596"/>
      <c r="W204" s="596"/>
      <c r="X204" s="596"/>
      <c r="Y204" s="596"/>
      <c r="Z204" s="596"/>
    </row>
    <row r="205" spans="1:26" ht="9" customHeight="1" x14ac:dyDescent="0.25"/>
    <row r="206" spans="1:26" ht="23.4" customHeight="1" x14ac:dyDescent="0.4">
      <c r="A206" s="594" t="s">
        <v>1117</v>
      </c>
      <c r="B206" s="584"/>
      <c r="C206" s="584"/>
      <c r="D206" s="584"/>
      <c r="E206" s="584"/>
      <c r="F206" s="584"/>
      <c r="G206" s="584"/>
      <c r="H206" s="584"/>
      <c r="I206" s="584"/>
      <c r="J206" s="584"/>
      <c r="K206" s="584"/>
      <c r="L206" s="584"/>
      <c r="M206" s="584"/>
      <c r="N206" s="584"/>
      <c r="O206" s="584"/>
      <c r="P206" s="584"/>
      <c r="Q206" s="584"/>
      <c r="R206" s="584"/>
      <c r="S206" s="584"/>
      <c r="T206" s="584"/>
      <c r="U206" s="584"/>
      <c r="V206" s="584"/>
      <c r="W206" s="584"/>
      <c r="X206" s="584"/>
      <c r="Y206" s="584"/>
    </row>
    <row r="207" spans="1:26" ht="9" customHeight="1" x14ac:dyDescent="0.25">
      <c r="A207" s="186"/>
      <c r="B207" s="186"/>
      <c r="H207" s="387"/>
      <c r="I207" s="186"/>
      <c r="J207" s="387"/>
      <c r="K207" s="387"/>
      <c r="L207" s="387"/>
      <c r="M207" s="387"/>
      <c r="N207" s="387"/>
      <c r="O207" s="387"/>
      <c r="P207" s="387"/>
      <c r="Q207" s="387"/>
      <c r="R207" s="387"/>
      <c r="S207" s="387"/>
      <c r="T207" s="387"/>
      <c r="U207" s="387"/>
      <c r="V207" s="387"/>
      <c r="W207" s="387"/>
      <c r="X207" s="387"/>
      <c r="Y207" s="186"/>
    </row>
    <row r="208" spans="1:26" x14ac:dyDescent="0.25">
      <c r="A208" s="186"/>
      <c r="B208" s="62" t="s">
        <v>703</v>
      </c>
      <c r="C208" s="362"/>
      <c r="D208" s="362"/>
      <c r="E208" s="62" t="s">
        <v>1409</v>
      </c>
      <c r="F208" s="551"/>
      <c r="G208" s="550"/>
      <c r="H208" s="550"/>
      <c r="I208" s="550"/>
      <c r="J208" s="550"/>
      <c r="K208" s="387"/>
      <c r="L208" s="387"/>
      <c r="M208" s="387"/>
      <c r="N208" s="387"/>
      <c r="O208" s="387"/>
      <c r="P208" s="387"/>
      <c r="Q208" s="387"/>
      <c r="R208" s="387"/>
      <c r="S208" s="387"/>
      <c r="T208" s="387"/>
      <c r="U208" s="387"/>
      <c r="V208" s="387"/>
      <c r="W208" s="387"/>
      <c r="X208" s="387"/>
      <c r="Y208" s="186"/>
    </row>
    <row r="209" spans="1:25" x14ac:dyDescent="0.25">
      <c r="A209" s="189" t="s">
        <v>704</v>
      </c>
      <c r="B209" s="186"/>
      <c r="E209" s="583" t="s">
        <v>705</v>
      </c>
      <c r="F209" s="584"/>
      <c r="G209" s="584"/>
      <c r="H209" s="584"/>
      <c r="I209" s="584"/>
      <c r="J209" s="584"/>
      <c r="K209" s="387"/>
      <c r="L209" s="387"/>
      <c r="M209" s="387"/>
      <c r="N209" s="387"/>
      <c r="O209" s="387"/>
      <c r="P209" s="387"/>
      <c r="Q209" s="387"/>
      <c r="R209" s="387"/>
      <c r="S209" s="387"/>
      <c r="T209" s="387"/>
      <c r="U209" s="387"/>
      <c r="V209" s="387"/>
      <c r="W209" s="387"/>
      <c r="X209" s="387"/>
      <c r="Y209" s="186"/>
    </row>
    <row r="210" spans="1:25" x14ac:dyDescent="0.25">
      <c r="A210" s="186"/>
      <c r="B210" s="186"/>
      <c r="H210" s="387"/>
      <c r="I210" s="186"/>
      <c r="J210" s="387"/>
      <c r="K210" s="387"/>
      <c r="L210" s="387"/>
      <c r="M210" s="387"/>
      <c r="N210" s="387"/>
      <c r="O210" s="387"/>
      <c r="P210" s="387"/>
      <c r="Q210" s="387"/>
      <c r="R210" s="387"/>
      <c r="S210" s="387"/>
      <c r="T210" s="387"/>
      <c r="U210" s="387"/>
      <c r="V210" s="387"/>
      <c r="W210" s="387"/>
      <c r="X210" s="387"/>
      <c r="Y210" s="186"/>
    </row>
  </sheetData>
  <mergeCells count="69">
    <mergeCell ref="A2:U2"/>
    <mergeCell ref="A3:U3"/>
    <mergeCell ref="A152:B152"/>
    <mergeCell ref="A155:A156"/>
    <mergeCell ref="A206:Y206"/>
    <mergeCell ref="A204:Z204"/>
    <mergeCell ref="A203:Y203"/>
    <mergeCell ref="A202:B202"/>
    <mergeCell ref="B155:B156"/>
    <mergeCell ref="A201:B201"/>
    <mergeCell ref="C155:V155"/>
    <mergeCell ref="F13:G13"/>
    <mergeCell ref="F14:G14"/>
    <mergeCell ref="F15:G15"/>
    <mergeCell ref="F16:G16"/>
    <mergeCell ref="F17:G17"/>
    <mergeCell ref="E209:J209"/>
    <mergeCell ref="A1:R1"/>
    <mergeCell ref="A103:B103"/>
    <mergeCell ref="A106:A107"/>
    <mergeCell ref="B106:B107"/>
    <mergeCell ref="C106:W106"/>
    <mergeCell ref="A54:B54"/>
    <mergeCell ref="A57:A58"/>
    <mergeCell ref="B57:B58"/>
    <mergeCell ref="T8:U8"/>
    <mergeCell ref="C57:X57"/>
    <mergeCell ref="A8:A9"/>
    <mergeCell ref="B8:B9"/>
    <mergeCell ref="C8:S8"/>
    <mergeCell ref="F11:G11"/>
    <mergeCell ref="F12:G12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51:G51"/>
    <mergeCell ref="F52:G52"/>
    <mergeCell ref="F53:G53"/>
    <mergeCell ref="F54:G54"/>
    <mergeCell ref="F46:G46"/>
    <mergeCell ref="F47:G47"/>
    <mergeCell ref="F48:G48"/>
    <mergeCell ref="F49:G49"/>
    <mergeCell ref="F50:G50"/>
  </mergeCells>
  <pageMargins left="0.59055118110236227" right="0.59055118110236227" top="0.98425196850393704" bottom="0.59055118110236227" header="0.31496062992125984" footer="0.31496062992125984"/>
  <pageSetup paperSize="9" scale="15" orientation="landscape" r:id="rId1"/>
  <rowBreaks count="3" manualBreakCount="3">
    <brk id="54" max="23" man="1"/>
    <brk id="104" max="23" man="1"/>
    <brk id="15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09"/>
  <sheetViews>
    <sheetView view="pageBreakPreview" topLeftCell="A158" zoomScale="60" zoomScaleNormal="90" workbookViewId="0">
      <selection activeCell="A154" sqref="A154:AA209"/>
    </sheetView>
  </sheetViews>
  <sheetFormatPr defaultColWidth="8.88671875" defaultRowHeight="13.2" x14ac:dyDescent="0.25"/>
  <cols>
    <col min="1" max="1" width="4.33203125" style="190" customWidth="1"/>
    <col min="2" max="2" width="17.5546875" style="190" customWidth="1"/>
    <col min="3" max="3" width="6.33203125" style="15" customWidth="1"/>
    <col min="4" max="4" width="9.109375" style="190" customWidth="1"/>
    <col min="5" max="5" width="7.33203125" style="190" customWidth="1"/>
    <col min="6" max="8" width="7.5546875" style="389" customWidth="1"/>
    <col min="9" max="10" width="6.33203125" style="190" customWidth="1"/>
    <col min="11" max="11" width="7.88671875" style="190" customWidth="1"/>
    <col min="12" max="26" width="6.33203125" style="190" customWidth="1"/>
    <col min="27" max="27" width="7.6640625" style="190" customWidth="1"/>
    <col min="28" max="28" width="6.33203125" style="190" customWidth="1"/>
    <col min="29" max="34" width="6.6640625" style="190" customWidth="1"/>
    <col min="35" max="16384" width="8.88671875" style="190"/>
  </cols>
  <sheetData>
    <row r="1" spans="1:28" ht="15" customHeight="1" x14ac:dyDescent="0.25">
      <c r="A1" s="585" t="s">
        <v>1396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194" t="s">
        <v>99</v>
      </c>
      <c r="X1" s="409"/>
      <c r="Y1" s="409"/>
      <c r="Z1" s="409"/>
    </row>
    <row r="2" spans="1:28" x14ac:dyDescent="0.25">
      <c r="A2" s="585" t="s">
        <v>424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</row>
    <row r="3" spans="1:28" x14ac:dyDescent="0.25">
      <c r="A3" s="585" t="s">
        <v>1070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</row>
    <row r="4" spans="1:28" ht="12.75" x14ac:dyDescent="0.2">
      <c r="A4" s="5"/>
      <c r="B4" s="5"/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s="5" customFormat="1" x14ac:dyDescent="0.25">
      <c r="A5" s="4" t="s">
        <v>419</v>
      </c>
      <c r="B5" s="4"/>
      <c r="C5" s="14"/>
      <c r="D5" s="4"/>
      <c r="E5" s="4"/>
      <c r="F5" s="4"/>
      <c r="G5" s="4"/>
      <c r="H5" s="4"/>
      <c r="I5" s="4"/>
      <c r="J5" s="4"/>
      <c r="K5" s="4"/>
      <c r="L5" s="16" t="s">
        <v>421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8" s="5" customFormat="1" x14ac:dyDescent="0.25">
      <c r="A6" s="4" t="s">
        <v>420</v>
      </c>
      <c r="B6" s="4"/>
      <c r="C6" s="14"/>
      <c r="D6" s="4"/>
      <c r="E6" s="4"/>
      <c r="F6" s="4"/>
      <c r="G6" s="4"/>
      <c r="H6" s="4"/>
      <c r="I6" s="4"/>
      <c r="J6" s="4"/>
      <c r="K6" s="4"/>
      <c r="L6" s="16" t="s">
        <v>1114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8" spans="1:28" ht="14.4" customHeight="1" x14ac:dyDescent="0.25">
      <c r="A8" s="588" t="s">
        <v>422</v>
      </c>
      <c r="B8" s="588" t="s">
        <v>4</v>
      </c>
      <c r="C8" s="588" t="s">
        <v>75</v>
      </c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93"/>
      <c r="AA8" s="93"/>
      <c r="AB8" s="93"/>
    </row>
    <row r="9" spans="1:28" ht="78" customHeight="1" x14ac:dyDescent="0.25">
      <c r="A9" s="588"/>
      <c r="B9" s="588"/>
      <c r="C9" s="187" t="s">
        <v>76</v>
      </c>
      <c r="D9" s="187" t="s">
        <v>77</v>
      </c>
      <c r="E9" s="187" t="s">
        <v>78</v>
      </c>
      <c r="F9" s="187" t="s">
        <v>79</v>
      </c>
      <c r="G9" s="187" t="s">
        <v>80</v>
      </c>
      <c r="H9" s="187" t="s">
        <v>81</v>
      </c>
      <c r="I9" s="187" t="s">
        <v>82</v>
      </c>
      <c r="J9" s="187" t="s">
        <v>83</v>
      </c>
      <c r="K9" s="187" t="s">
        <v>84</v>
      </c>
      <c r="L9" s="187" t="s">
        <v>85</v>
      </c>
      <c r="M9" s="187" t="s">
        <v>86</v>
      </c>
      <c r="N9" s="187" t="s">
        <v>87</v>
      </c>
      <c r="O9" s="187" t="s">
        <v>88</v>
      </c>
      <c r="P9" s="187" t="s">
        <v>89</v>
      </c>
      <c r="Q9" s="187" t="s">
        <v>90</v>
      </c>
      <c r="R9" s="187" t="s">
        <v>91</v>
      </c>
      <c r="S9" s="187" t="s">
        <v>92</v>
      </c>
      <c r="T9" s="187" t="s">
        <v>93</v>
      </c>
      <c r="U9" s="187" t="s">
        <v>94</v>
      </c>
      <c r="V9" s="187" t="s">
        <v>95</v>
      </c>
      <c r="W9" s="187" t="s">
        <v>96</v>
      </c>
      <c r="X9" s="187" t="s">
        <v>97</v>
      </c>
      <c r="Y9" s="187" t="s">
        <v>98</v>
      </c>
    </row>
    <row r="10" spans="1:28" ht="12.75" x14ac:dyDescent="0.2">
      <c r="A10" s="191">
        <v>1</v>
      </c>
      <c r="B10" s="191">
        <v>2</v>
      </c>
      <c r="C10" s="191">
        <v>3</v>
      </c>
      <c r="D10" s="191">
        <v>4</v>
      </c>
      <c r="E10" s="191">
        <v>5</v>
      </c>
      <c r="F10" s="191">
        <v>6</v>
      </c>
      <c r="G10" s="191">
        <v>7</v>
      </c>
      <c r="H10" s="191">
        <v>8</v>
      </c>
      <c r="I10" s="191">
        <v>9</v>
      </c>
      <c r="J10" s="191">
        <v>10</v>
      </c>
      <c r="K10" s="191">
        <v>11</v>
      </c>
      <c r="L10" s="191">
        <v>12</v>
      </c>
      <c r="M10" s="191">
        <v>13</v>
      </c>
      <c r="N10" s="191">
        <v>14</v>
      </c>
      <c r="O10" s="191">
        <v>15</v>
      </c>
      <c r="P10" s="191">
        <v>16</v>
      </c>
      <c r="Q10" s="191">
        <v>17</v>
      </c>
      <c r="R10" s="191">
        <v>18</v>
      </c>
      <c r="S10" s="191">
        <v>19</v>
      </c>
      <c r="T10" s="191">
        <v>20</v>
      </c>
      <c r="U10" s="191">
        <v>21</v>
      </c>
      <c r="V10" s="191">
        <v>22</v>
      </c>
      <c r="W10" s="191">
        <v>23</v>
      </c>
      <c r="X10" s="191">
        <v>24</v>
      </c>
      <c r="Y10" s="191">
        <v>25</v>
      </c>
    </row>
    <row r="11" spans="1:28" x14ac:dyDescent="0.25">
      <c r="A11" s="195">
        <v>1</v>
      </c>
      <c r="B11" s="6" t="s">
        <v>331</v>
      </c>
      <c r="C11" s="549">
        <v>81</v>
      </c>
      <c r="D11" s="195">
        <v>0</v>
      </c>
      <c r="E11" s="552">
        <v>126</v>
      </c>
      <c r="F11" s="127">
        <v>0</v>
      </c>
      <c r="G11" s="195">
        <v>0</v>
      </c>
      <c r="H11" s="549">
        <v>0</v>
      </c>
      <c r="I11" s="548">
        <v>0</v>
      </c>
      <c r="J11" s="549">
        <v>327</v>
      </c>
      <c r="K11" s="548">
        <v>8267</v>
      </c>
      <c r="L11" s="9" t="s">
        <v>423</v>
      </c>
      <c r="M11" s="9" t="s">
        <v>423</v>
      </c>
      <c r="N11" s="9" t="s">
        <v>423</v>
      </c>
      <c r="O11" s="10">
        <v>0</v>
      </c>
      <c r="P11" s="9" t="s">
        <v>423</v>
      </c>
      <c r="Q11" s="9" t="s">
        <v>423</v>
      </c>
      <c r="R11" s="9" t="s">
        <v>423</v>
      </c>
      <c r="S11" s="10">
        <v>0</v>
      </c>
      <c r="T11" s="10">
        <v>0</v>
      </c>
      <c r="U11" s="9" t="s">
        <v>423</v>
      </c>
      <c r="V11" s="9" t="s">
        <v>423</v>
      </c>
      <c r="W11" s="9" t="s">
        <v>423</v>
      </c>
      <c r="X11" s="9" t="s">
        <v>423</v>
      </c>
      <c r="Y11" s="9" t="s">
        <v>423</v>
      </c>
    </row>
    <row r="12" spans="1:28" x14ac:dyDescent="0.25">
      <c r="A12" s="195">
        <v>2</v>
      </c>
      <c r="B12" s="6" t="s">
        <v>332</v>
      </c>
      <c r="C12" s="549">
        <v>36</v>
      </c>
      <c r="D12" s="195">
        <v>0</v>
      </c>
      <c r="E12" s="552">
        <v>153</v>
      </c>
      <c r="F12" s="127">
        <v>0</v>
      </c>
      <c r="G12" s="195">
        <v>0</v>
      </c>
      <c r="H12" s="549">
        <v>4182</v>
      </c>
      <c r="I12" s="548">
        <v>0</v>
      </c>
      <c r="J12" s="549">
        <v>0</v>
      </c>
      <c r="K12" s="548">
        <v>1932</v>
      </c>
      <c r="L12" s="9" t="s">
        <v>423</v>
      </c>
      <c r="M12" s="9" t="s">
        <v>423</v>
      </c>
      <c r="N12" s="9" t="s">
        <v>423</v>
      </c>
      <c r="O12" s="10">
        <v>0</v>
      </c>
      <c r="P12" s="9" t="s">
        <v>423</v>
      </c>
      <c r="Q12" s="9" t="s">
        <v>423</v>
      </c>
      <c r="R12" s="9" t="s">
        <v>423</v>
      </c>
      <c r="S12" s="10">
        <v>0</v>
      </c>
      <c r="T12" s="10">
        <v>0</v>
      </c>
      <c r="U12" s="9" t="s">
        <v>423</v>
      </c>
      <c r="V12" s="9" t="s">
        <v>423</v>
      </c>
      <c r="W12" s="9" t="s">
        <v>423</v>
      </c>
      <c r="X12" s="9" t="s">
        <v>423</v>
      </c>
      <c r="Y12" s="9" t="s">
        <v>423</v>
      </c>
    </row>
    <row r="13" spans="1:28" x14ac:dyDescent="0.25">
      <c r="A13" s="195">
        <v>3</v>
      </c>
      <c r="B13" s="6" t="s">
        <v>333</v>
      </c>
      <c r="C13" s="549">
        <v>129</v>
      </c>
      <c r="D13" s="195">
        <v>0</v>
      </c>
      <c r="E13" s="552">
        <v>661</v>
      </c>
      <c r="F13" s="127">
        <v>0</v>
      </c>
      <c r="G13" s="195">
        <v>0</v>
      </c>
      <c r="H13" s="549">
        <v>2694</v>
      </c>
      <c r="I13" s="548">
        <v>0</v>
      </c>
      <c r="J13" s="549">
        <v>2137</v>
      </c>
      <c r="K13" s="548">
        <v>1244</v>
      </c>
      <c r="L13" s="9" t="s">
        <v>423</v>
      </c>
      <c r="M13" s="9" t="s">
        <v>423</v>
      </c>
      <c r="N13" s="9" t="s">
        <v>423</v>
      </c>
      <c r="O13" s="10">
        <v>0</v>
      </c>
      <c r="P13" s="9" t="s">
        <v>423</v>
      </c>
      <c r="Q13" s="9" t="s">
        <v>423</v>
      </c>
      <c r="R13" s="9" t="s">
        <v>423</v>
      </c>
      <c r="S13" s="10">
        <v>0</v>
      </c>
      <c r="T13" s="10">
        <v>0</v>
      </c>
      <c r="U13" s="9" t="s">
        <v>423</v>
      </c>
      <c r="V13" s="9" t="s">
        <v>423</v>
      </c>
      <c r="W13" s="9" t="s">
        <v>423</v>
      </c>
      <c r="X13" s="9" t="s">
        <v>423</v>
      </c>
      <c r="Y13" s="9" t="s">
        <v>423</v>
      </c>
    </row>
    <row r="14" spans="1:28" x14ac:dyDescent="0.25">
      <c r="A14" s="195">
        <v>4</v>
      </c>
      <c r="B14" s="6" t="s">
        <v>334</v>
      </c>
      <c r="C14" s="549">
        <v>48</v>
      </c>
      <c r="D14" s="195">
        <v>0</v>
      </c>
      <c r="E14" s="552">
        <v>0</v>
      </c>
      <c r="F14" s="127">
        <v>0</v>
      </c>
      <c r="G14" s="195">
        <v>0</v>
      </c>
      <c r="H14" s="549">
        <v>485</v>
      </c>
      <c r="I14" s="548">
        <v>0</v>
      </c>
      <c r="J14" s="549">
        <v>0</v>
      </c>
      <c r="K14" s="548">
        <v>373</v>
      </c>
      <c r="L14" s="9" t="s">
        <v>423</v>
      </c>
      <c r="M14" s="9" t="s">
        <v>423</v>
      </c>
      <c r="N14" s="9" t="s">
        <v>423</v>
      </c>
      <c r="O14" s="10">
        <v>0</v>
      </c>
      <c r="P14" s="9" t="s">
        <v>423</v>
      </c>
      <c r="Q14" s="9" t="s">
        <v>423</v>
      </c>
      <c r="R14" s="9" t="s">
        <v>423</v>
      </c>
      <c r="S14" s="10">
        <v>0</v>
      </c>
      <c r="T14" s="10">
        <v>0</v>
      </c>
      <c r="U14" s="9" t="s">
        <v>423</v>
      </c>
      <c r="V14" s="9" t="s">
        <v>423</v>
      </c>
      <c r="W14" s="9" t="s">
        <v>423</v>
      </c>
      <c r="X14" s="9" t="s">
        <v>423</v>
      </c>
      <c r="Y14" s="9" t="s">
        <v>423</v>
      </c>
    </row>
    <row r="15" spans="1:28" x14ac:dyDescent="0.25">
      <c r="A15" s="195">
        <v>5</v>
      </c>
      <c r="B15" s="6" t="s">
        <v>335</v>
      </c>
      <c r="C15" s="549">
        <v>55</v>
      </c>
      <c r="D15" s="195">
        <v>0</v>
      </c>
      <c r="E15" s="552">
        <v>0</v>
      </c>
      <c r="F15" s="127">
        <v>0</v>
      </c>
      <c r="G15" s="195">
        <v>0</v>
      </c>
      <c r="H15" s="549">
        <v>6443</v>
      </c>
      <c r="I15" s="548">
        <v>0</v>
      </c>
      <c r="J15" s="549">
        <v>0</v>
      </c>
      <c r="K15" s="548">
        <v>1212</v>
      </c>
      <c r="L15" s="9" t="s">
        <v>423</v>
      </c>
      <c r="M15" s="9" t="s">
        <v>423</v>
      </c>
      <c r="N15" s="9" t="s">
        <v>423</v>
      </c>
      <c r="O15" s="10">
        <v>0</v>
      </c>
      <c r="P15" s="9" t="s">
        <v>423</v>
      </c>
      <c r="Q15" s="9" t="s">
        <v>423</v>
      </c>
      <c r="R15" s="9" t="s">
        <v>423</v>
      </c>
      <c r="S15" s="10">
        <v>0</v>
      </c>
      <c r="T15" s="10">
        <v>0</v>
      </c>
      <c r="U15" s="9" t="s">
        <v>423</v>
      </c>
      <c r="V15" s="9" t="s">
        <v>423</v>
      </c>
      <c r="W15" s="9" t="s">
        <v>423</v>
      </c>
      <c r="X15" s="9" t="s">
        <v>423</v>
      </c>
      <c r="Y15" s="9" t="s">
        <v>423</v>
      </c>
    </row>
    <row r="16" spans="1:28" x14ac:dyDescent="0.25">
      <c r="A16" s="195">
        <v>6</v>
      </c>
      <c r="B16" s="6" t="s">
        <v>336</v>
      </c>
      <c r="C16" s="549">
        <v>34</v>
      </c>
      <c r="D16" s="195">
        <v>0</v>
      </c>
      <c r="E16" s="552">
        <v>0</v>
      </c>
      <c r="F16" s="127">
        <v>0</v>
      </c>
      <c r="G16" s="195">
        <v>0</v>
      </c>
      <c r="H16" s="549">
        <v>3005</v>
      </c>
      <c r="I16" s="548">
        <v>0</v>
      </c>
      <c r="J16" s="549">
        <v>0</v>
      </c>
      <c r="K16" s="548">
        <v>605</v>
      </c>
      <c r="L16" s="9" t="s">
        <v>423</v>
      </c>
      <c r="M16" s="9" t="s">
        <v>423</v>
      </c>
      <c r="N16" s="9" t="s">
        <v>423</v>
      </c>
      <c r="O16" s="10">
        <v>0</v>
      </c>
      <c r="P16" s="9" t="s">
        <v>423</v>
      </c>
      <c r="Q16" s="9" t="s">
        <v>423</v>
      </c>
      <c r="R16" s="9" t="s">
        <v>423</v>
      </c>
      <c r="S16" s="10">
        <v>0</v>
      </c>
      <c r="T16" s="10">
        <v>0</v>
      </c>
      <c r="U16" s="9" t="s">
        <v>423</v>
      </c>
      <c r="V16" s="9" t="s">
        <v>423</v>
      </c>
      <c r="W16" s="9" t="s">
        <v>423</v>
      </c>
      <c r="X16" s="9" t="s">
        <v>423</v>
      </c>
      <c r="Y16" s="9" t="s">
        <v>423</v>
      </c>
    </row>
    <row r="17" spans="1:25" x14ac:dyDescent="0.25">
      <c r="A17" s="195">
        <v>7</v>
      </c>
      <c r="B17" s="6" t="s">
        <v>337</v>
      </c>
      <c r="C17" s="549">
        <v>178</v>
      </c>
      <c r="D17" s="195">
        <v>0</v>
      </c>
      <c r="E17" s="552">
        <v>160</v>
      </c>
      <c r="F17" s="127">
        <v>0</v>
      </c>
      <c r="G17" s="195">
        <v>0</v>
      </c>
      <c r="H17" s="549">
        <v>3745</v>
      </c>
      <c r="I17" s="548">
        <v>0</v>
      </c>
      <c r="J17" s="549">
        <v>1108</v>
      </c>
      <c r="K17" s="548">
        <v>1551</v>
      </c>
      <c r="L17" s="9" t="s">
        <v>423</v>
      </c>
      <c r="M17" s="9" t="s">
        <v>423</v>
      </c>
      <c r="N17" s="9" t="s">
        <v>423</v>
      </c>
      <c r="O17" s="10">
        <v>0</v>
      </c>
      <c r="P17" s="9" t="s">
        <v>423</v>
      </c>
      <c r="Q17" s="9" t="s">
        <v>423</v>
      </c>
      <c r="R17" s="9" t="s">
        <v>423</v>
      </c>
      <c r="S17" s="10">
        <v>0</v>
      </c>
      <c r="T17" s="10">
        <v>0</v>
      </c>
      <c r="U17" s="9" t="s">
        <v>423</v>
      </c>
      <c r="V17" s="9" t="s">
        <v>423</v>
      </c>
      <c r="W17" s="9" t="s">
        <v>423</v>
      </c>
      <c r="X17" s="9" t="s">
        <v>423</v>
      </c>
      <c r="Y17" s="9" t="s">
        <v>423</v>
      </c>
    </row>
    <row r="18" spans="1:25" x14ac:dyDescent="0.25">
      <c r="A18" s="195">
        <v>8</v>
      </c>
      <c r="B18" s="6" t="s">
        <v>338</v>
      </c>
      <c r="C18" s="549">
        <v>197</v>
      </c>
      <c r="D18" s="195">
        <v>0</v>
      </c>
      <c r="E18" s="552">
        <v>0</v>
      </c>
      <c r="F18" s="127">
        <v>0</v>
      </c>
      <c r="G18" s="195">
        <v>0</v>
      </c>
      <c r="H18" s="549">
        <v>7021</v>
      </c>
      <c r="I18" s="548">
        <v>0</v>
      </c>
      <c r="J18" s="549">
        <v>0</v>
      </c>
      <c r="K18" s="548">
        <v>579</v>
      </c>
      <c r="L18" s="9" t="s">
        <v>423</v>
      </c>
      <c r="M18" s="9" t="s">
        <v>423</v>
      </c>
      <c r="N18" s="9" t="s">
        <v>423</v>
      </c>
      <c r="O18" s="10">
        <v>0</v>
      </c>
      <c r="P18" s="9" t="s">
        <v>423</v>
      </c>
      <c r="Q18" s="9" t="s">
        <v>423</v>
      </c>
      <c r="R18" s="9" t="s">
        <v>423</v>
      </c>
      <c r="S18" s="10">
        <v>0</v>
      </c>
      <c r="T18" s="10">
        <v>0</v>
      </c>
      <c r="U18" s="9" t="s">
        <v>423</v>
      </c>
      <c r="V18" s="9" t="s">
        <v>423</v>
      </c>
      <c r="W18" s="9" t="s">
        <v>423</v>
      </c>
      <c r="X18" s="9" t="s">
        <v>423</v>
      </c>
      <c r="Y18" s="9" t="s">
        <v>423</v>
      </c>
    </row>
    <row r="19" spans="1:25" x14ac:dyDescent="0.25">
      <c r="A19" s="195">
        <v>9</v>
      </c>
      <c r="B19" s="6" t="s">
        <v>339</v>
      </c>
      <c r="C19" s="549">
        <v>55</v>
      </c>
      <c r="D19" s="195">
        <v>0</v>
      </c>
      <c r="E19" s="552">
        <v>0</v>
      </c>
      <c r="F19" s="127">
        <v>0</v>
      </c>
      <c r="G19" s="195">
        <v>0</v>
      </c>
      <c r="H19" s="549">
        <v>1445</v>
      </c>
      <c r="I19" s="548">
        <v>0</v>
      </c>
      <c r="J19" s="549">
        <v>278</v>
      </c>
      <c r="K19" s="548">
        <v>498</v>
      </c>
      <c r="L19" s="9" t="s">
        <v>423</v>
      </c>
      <c r="M19" s="9" t="s">
        <v>423</v>
      </c>
      <c r="N19" s="9" t="s">
        <v>423</v>
      </c>
      <c r="O19" s="10">
        <v>0</v>
      </c>
      <c r="P19" s="9" t="s">
        <v>423</v>
      </c>
      <c r="Q19" s="9" t="s">
        <v>423</v>
      </c>
      <c r="R19" s="9" t="s">
        <v>423</v>
      </c>
      <c r="S19" s="10">
        <v>0</v>
      </c>
      <c r="T19" s="10">
        <v>0</v>
      </c>
      <c r="U19" s="9" t="s">
        <v>423</v>
      </c>
      <c r="V19" s="9" t="s">
        <v>423</v>
      </c>
      <c r="W19" s="9" t="s">
        <v>423</v>
      </c>
      <c r="X19" s="9" t="s">
        <v>423</v>
      </c>
      <c r="Y19" s="9" t="s">
        <v>423</v>
      </c>
    </row>
    <row r="20" spans="1:25" x14ac:dyDescent="0.25">
      <c r="A20" s="195">
        <v>10</v>
      </c>
      <c r="B20" s="6" t="s">
        <v>340</v>
      </c>
      <c r="C20" s="549">
        <v>29</v>
      </c>
      <c r="D20" s="195">
        <v>0</v>
      </c>
      <c r="E20" s="552">
        <v>43</v>
      </c>
      <c r="F20" s="127">
        <v>0</v>
      </c>
      <c r="G20" s="195">
        <v>0</v>
      </c>
      <c r="H20" s="549">
        <v>878</v>
      </c>
      <c r="I20" s="548">
        <v>0</v>
      </c>
      <c r="J20" s="549">
        <v>0</v>
      </c>
      <c r="K20" s="548">
        <v>877</v>
      </c>
      <c r="L20" s="9" t="s">
        <v>423</v>
      </c>
      <c r="M20" s="9" t="s">
        <v>423</v>
      </c>
      <c r="N20" s="9" t="s">
        <v>423</v>
      </c>
      <c r="O20" s="10">
        <v>0</v>
      </c>
      <c r="P20" s="9" t="s">
        <v>423</v>
      </c>
      <c r="Q20" s="9" t="s">
        <v>423</v>
      </c>
      <c r="R20" s="9" t="s">
        <v>423</v>
      </c>
      <c r="S20" s="10">
        <v>0</v>
      </c>
      <c r="T20" s="10">
        <v>0</v>
      </c>
      <c r="U20" s="9" t="s">
        <v>423</v>
      </c>
      <c r="V20" s="9" t="s">
        <v>423</v>
      </c>
      <c r="W20" s="9" t="s">
        <v>423</v>
      </c>
      <c r="X20" s="9" t="s">
        <v>423</v>
      </c>
      <c r="Y20" s="9" t="s">
        <v>423</v>
      </c>
    </row>
    <row r="21" spans="1:25" x14ac:dyDescent="0.25">
      <c r="A21" s="195">
        <v>11</v>
      </c>
      <c r="B21" s="6" t="s">
        <v>341</v>
      </c>
      <c r="C21" s="549">
        <v>49</v>
      </c>
      <c r="D21" s="195">
        <v>0</v>
      </c>
      <c r="E21" s="552">
        <v>419</v>
      </c>
      <c r="F21" s="127">
        <v>0</v>
      </c>
      <c r="G21" s="195">
        <v>0</v>
      </c>
      <c r="H21" s="549">
        <v>2814</v>
      </c>
      <c r="I21" s="548">
        <v>0</v>
      </c>
      <c r="J21" s="549">
        <v>0</v>
      </c>
      <c r="K21" s="548">
        <v>2445</v>
      </c>
      <c r="L21" s="9" t="s">
        <v>423</v>
      </c>
      <c r="M21" s="9" t="s">
        <v>423</v>
      </c>
      <c r="N21" s="9" t="s">
        <v>423</v>
      </c>
      <c r="O21" s="10">
        <v>0</v>
      </c>
      <c r="P21" s="9" t="s">
        <v>423</v>
      </c>
      <c r="Q21" s="9" t="s">
        <v>423</v>
      </c>
      <c r="R21" s="9" t="s">
        <v>423</v>
      </c>
      <c r="S21" s="10">
        <v>0</v>
      </c>
      <c r="T21" s="10">
        <v>0</v>
      </c>
      <c r="U21" s="9" t="s">
        <v>423</v>
      </c>
      <c r="V21" s="9" t="s">
        <v>423</v>
      </c>
      <c r="W21" s="9" t="s">
        <v>423</v>
      </c>
      <c r="X21" s="9" t="s">
        <v>423</v>
      </c>
      <c r="Y21" s="9" t="s">
        <v>423</v>
      </c>
    </row>
    <row r="22" spans="1:25" x14ac:dyDescent="0.25">
      <c r="A22" s="195">
        <v>12</v>
      </c>
      <c r="B22" s="6" t="s">
        <v>342</v>
      </c>
      <c r="C22" s="549">
        <v>10</v>
      </c>
      <c r="D22" s="195">
        <v>0</v>
      </c>
      <c r="E22" s="552">
        <v>0</v>
      </c>
      <c r="F22" s="127">
        <v>0</v>
      </c>
      <c r="G22" s="195">
        <v>0</v>
      </c>
      <c r="H22" s="549">
        <v>345</v>
      </c>
      <c r="I22" s="548">
        <v>0</v>
      </c>
      <c r="J22" s="549">
        <v>0</v>
      </c>
      <c r="K22" s="548">
        <v>242</v>
      </c>
      <c r="L22" s="9" t="s">
        <v>423</v>
      </c>
      <c r="M22" s="9" t="s">
        <v>423</v>
      </c>
      <c r="N22" s="9" t="s">
        <v>423</v>
      </c>
      <c r="O22" s="10">
        <v>0</v>
      </c>
      <c r="P22" s="9" t="s">
        <v>423</v>
      </c>
      <c r="Q22" s="9" t="s">
        <v>423</v>
      </c>
      <c r="R22" s="9" t="s">
        <v>423</v>
      </c>
      <c r="S22" s="10">
        <v>0</v>
      </c>
      <c r="T22" s="10">
        <v>0</v>
      </c>
      <c r="U22" s="9" t="s">
        <v>423</v>
      </c>
      <c r="V22" s="9" t="s">
        <v>423</v>
      </c>
      <c r="W22" s="9" t="s">
        <v>423</v>
      </c>
      <c r="X22" s="9" t="s">
        <v>423</v>
      </c>
      <c r="Y22" s="9" t="s">
        <v>423</v>
      </c>
    </row>
    <row r="23" spans="1:25" x14ac:dyDescent="0.25">
      <c r="A23" s="195">
        <v>13</v>
      </c>
      <c r="B23" s="6" t="s">
        <v>343</v>
      </c>
      <c r="C23" s="549">
        <v>95</v>
      </c>
      <c r="D23" s="195">
        <v>0</v>
      </c>
      <c r="E23" s="552">
        <v>321</v>
      </c>
      <c r="F23" s="127">
        <v>0</v>
      </c>
      <c r="G23" s="195">
        <v>0</v>
      </c>
      <c r="H23" s="549">
        <v>3482</v>
      </c>
      <c r="I23" s="548">
        <v>0</v>
      </c>
      <c r="J23" s="549">
        <v>0</v>
      </c>
      <c r="K23" s="548">
        <v>2121</v>
      </c>
      <c r="L23" s="9" t="s">
        <v>423</v>
      </c>
      <c r="M23" s="9" t="s">
        <v>423</v>
      </c>
      <c r="N23" s="9" t="s">
        <v>423</v>
      </c>
      <c r="O23" s="10">
        <v>0</v>
      </c>
      <c r="P23" s="9" t="s">
        <v>423</v>
      </c>
      <c r="Q23" s="9" t="s">
        <v>423</v>
      </c>
      <c r="R23" s="9" t="s">
        <v>423</v>
      </c>
      <c r="S23" s="10">
        <v>0</v>
      </c>
      <c r="T23" s="10">
        <v>0</v>
      </c>
      <c r="U23" s="9" t="s">
        <v>423</v>
      </c>
      <c r="V23" s="9" t="s">
        <v>423</v>
      </c>
      <c r="W23" s="9" t="s">
        <v>423</v>
      </c>
      <c r="X23" s="9" t="s">
        <v>423</v>
      </c>
      <c r="Y23" s="9" t="s">
        <v>423</v>
      </c>
    </row>
    <row r="24" spans="1:25" x14ac:dyDescent="0.25">
      <c r="A24" s="195">
        <v>14</v>
      </c>
      <c r="B24" s="6" t="s">
        <v>344</v>
      </c>
      <c r="C24" s="549">
        <v>0</v>
      </c>
      <c r="D24" s="195">
        <v>0</v>
      </c>
      <c r="E24" s="552">
        <v>0</v>
      </c>
      <c r="F24" s="127">
        <v>0</v>
      </c>
      <c r="G24" s="195">
        <v>0</v>
      </c>
      <c r="H24" s="549">
        <v>10744</v>
      </c>
      <c r="I24" s="548">
        <v>0</v>
      </c>
      <c r="J24" s="549">
        <v>0</v>
      </c>
      <c r="K24" s="548">
        <v>886</v>
      </c>
      <c r="L24" s="9" t="s">
        <v>423</v>
      </c>
      <c r="M24" s="9" t="s">
        <v>423</v>
      </c>
      <c r="N24" s="9" t="s">
        <v>423</v>
      </c>
      <c r="O24" s="10">
        <v>0</v>
      </c>
      <c r="P24" s="9" t="s">
        <v>423</v>
      </c>
      <c r="Q24" s="9" t="s">
        <v>423</v>
      </c>
      <c r="R24" s="9" t="s">
        <v>423</v>
      </c>
      <c r="S24" s="10">
        <v>0</v>
      </c>
      <c r="T24" s="10">
        <v>0</v>
      </c>
      <c r="U24" s="9" t="s">
        <v>423</v>
      </c>
      <c r="V24" s="9" t="s">
        <v>423</v>
      </c>
      <c r="W24" s="9" t="s">
        <v>423</v>
      </c>
      <c r="X24" s="9" t="s">
        <v>423</v>
      </c>
      <c r="Y24" s="9" t="s">
        <v>423</v>
      </c>
    </row>
    <row r="25" spans="1:25" x14ac:dyDescent="0.25">
      <c r="A25" s="195">
        <v>15</v>
      </c>
      <c r="B25" s="6" t="s">
        <v>345</v>
      </c>
      <c r="C25" s="549">
        <v>45</v>
      </c>
      <c r="D25" s="195">
        <v>0</v>
      </c>
      <c r="E25" s="552">
        <v>0</v>
      </c>
      <c r="F25" s="127">
        <v>0</v>
      </c>
      <c r="G25" s="195">
        <v>0</v>
      </c>
      <c r="H25" s="549">
        <v>4014</v>
      </c>
      <c r="I25" s="548">
        <v>0</v>
      </c>
      <c r="J25" s="549">
        <v>0</v>
      </c>
      <c r="K25" s="548">
        <v>2151</v>
      </c>
      <c r="L25" s="9" t="s">
        <v>423</v>
      </c>
      <c r="M25" s="9" t="s">
        <v>423</v>
      </c>
      <c r="N25" s="9" t="s">
        <v>423</v>
      </c>
      <c r="O25" s="10">
        <v>0</v>
      </c>
      <c r="P25" s="9" t="s">
        <v>423</v>
      </c>
      <c r="Q25" s="9" t="s">
        <v>423</v>
      </c>
      <c r="R25" s="9" t="s">
        <v>423</v>
      </c>
      <c r="S25" s="10">
        <v>0</v>
      </c>
      <c r="T25" s="10">
        <v>0</v>
      </c>
      <c r="U25" s="9" t="s">
        <v>423</v>
      </c>
      <c r="V25" s="9" t="s">
        <v>423</v>
      </c>
      <c r="W25" s="9" t="s">
        <v>423</v>
      </c>
      <c r="X25" s="9" t="s">
        <v>423</v>
      </c>
      <c r="Y25" s="9" t="s">
        <v>423</v>
      </c>
    </row>
    <row r="26" spans="1:25" x14ac:dyDescent="0.25">
      <c r="A26" s="195">
        <v>16</v>
      </c>
      <c r="B26" s="6" t="s">
        <v>346</v>
      </c>
      <c r="C26" s="549">
        <v>109</v>
      </c>
      <c r="D26" s="195">
        <v>0</v>
      </c>
      <c r="E26" s="552">
        <v>212</v>
      </c>
      <c r="F26" s="127">
        <v>0</v>
      </c>
      <c r="G26" s="195">
        <v>0</v>
      </c>
      <c r="H26" s="549">
        <v>1450</v>
      </c>
      <c r="I26" s="548">
        <v>0</v>
      </c>
      <c r="J26" s="549">
        <v>0</v>
      </c>
      <c r="K26" s="548">
        <v>1857</v>
      </c>
      <c r="L26" s="9" t="s">
        <v>423</v>
      </c>
      <c r="M26" s="9" t="s">
        <v>423</v>
      </c>
      <c r="N26" s="9" t="s">
        <v>423</v>
      </c>
      <c r="O26" s="10">
        <v>0</v>
      </c>
      <c r="P26" s="9" t="s">
        <v>423</v>
      </c>
      <c r="Q26" s="9" t="s">
        <v>423</v>
      </c>
      <c r="R26" s="9" t="s">
        <v>423</v>
      </c>
      <c r="S26" s="10">
        <v>0</v>
      </c>
      <c r="T26" s="10">
        <v>0</v>
      </c>
      <c r="U26" s="9" t="s">
        <v>423</v>
      </c>
      <c r="V26" s="9" t="s">
        <v>423</v>
      </c>
      <c r="W26" s="9" t="s">
        <v>423</v>
      </c>
      <c r="X26" s="9" t="s">
        <v>423</v>
      </c>
      <c r="Y26" s="9" t="s">
        <v>423</v>
      </c>
    </row>
    <row r="27" spans="1:25" x14ac:dyDescent="0.25">
      <c r="A27" s="195">
        <v>17</v>
      </c>
      <c r="B27" s="6" t="s">
        <v>347</v>
      </c>
      <c r="C27" s="549">
        <v>0</v>
      </c>
      <c r="D27" s="195">
        <v>0</v>
      </c>
      <c r="E27" s="552">
        <v>0</v>
      </c>
      <c r="F27" s="127">
        <v>0</v>
      </c>
      <c r="G27" s="195">
        <v>0</v>
      </c>
      <c r="H27" s="549">
        <v>7626</v>
      </c>
      <c r="I27" s="548">
        <v>0</v>
      </c>
      <c r="J27" s="549">
        <v>0</v>
      </c>
      <c r="K27" s="548">
        <v>629</v>
      </c>
      <c r="L27" s="9" t="s">
        <v>423</v>
      </c>
      <c r="M27" s="9" t="s">
        <v>423</v>
      </c>
      <c r="N27" s="9" t="s">
        <v>423</v>
      </c>
      <c r="O27" s="10">
        <v>0</v>
      </c>
      <c r="P27" s="9" t="s">
        <v>423</v>
      </c>
      <c r="Q27" s="9" t="s">
        <v>423</v>
      </c>
      <c r="R27" s="9" t="s">
        <v>423</v>
      </c>
      <c r="S27" s="10">
        <v>0</v>
      </c>
      <c r="T27" s="10">
        <v>0</v>
      </c>
      <c r="U27" s="9" t="s">
        <v>423</v>
      </c>
      <c r="V27" s="9" t="s">
        <v>423</v>
      </c>
      <c r="W27" s="9" t="s">
        <v>423</v>
      </c>
      <c r="X27" s="9" t="s">
        <v>423</v>
      </c>
      <c r="Y27" s="9" t="s">
        <v>423</v>
      </c>
    </row>
    <row r="28" spans="1:25" x14ac:dyDescent="0.25">
      <c r="A28" s="195">
        <v>18</v>
      </c>
      <c r="B28" s="6" t="s">
        <v>348</v>
      </c>
      <c r="C28" s="549">
        <v>19</v>
      </c>
      <c r="D28" s="195">
        <v>0</v>
      </c>
      <c r="E28" s="552">
        <v>0</v>
      </c>
      <c r="F28" s="127">
        <v>0</v>
      </c>
      <c r="G28" s="195">
        <v>0</v>
      </c>
      <c r="H28" s="549">
        <v>1320</v>
      </c>
      <c r="I28" s="548">
        <v>0</v>
      </c>
      <c r="J28" s="549">
        <v>0</v>
      </c>
      <c r="K28" s="548">
        <v>2470</v>
      </c>
      <c r="L28" s="9" t="s">
        <v>423</v>
      </c>
      <c r="M28" s="9" t="s">
        <v>423</v>
      </c>
      <c r="N28" s="9" t="s">
        <v>423</v>
      </c>
      <c r="O28" s="10">
        <v>0</v>
      </c>
      <c r="P28" s="9" t="s">
        <v>423</v>
      </c>
      <c r="Q28" s="9" t="s">
        <v>423</v>
      </c>
      <c r="R28" s="9" t="s">
        <v>423</v>
      </c>
      <c r="S28" s="10">
        <v>0</v>
      </c>
      <c r="T28" s="10">
        <v>0</v>
      </c>
      <c r="U28" s="9" t="s">
        <v>423</v>
      </c>
      <c r="V28" s="9" t="s">
        <v>423</v>
      </c>
      <c r="W28" s="9" t="s">
        <v>423</v>
      </c>
      <c r="X28" s="9" t="s">
        <v>423</v>
      </c>
      <c r="Y28" s="9" t="s">
        <v>423</v>
      </c>
    </row>
    <row r="29" spans="1:25" x14ac:dyDescent="0.25">
      <c r="A29" s="195">
        <v>19</v>
      </c>
      <c r="B29" s="6" t="s">
        <v>349</v>
      </c>
      <c r="C29" s="549">
        <v>267</v>
      </c>
      <c r="D29" s="195">
        <v>0</v>
      </c>
      <c r="E29" s="552">
        <v>28</v>
      </c>
      <c r="F29" s="127">
        <v>0</v>
      </c>
      <c r="G29" s="195">
        <v>0</v>
      </c>
      <c r="H29" s="549">
        <v>2231</v>
      </c>
      <c r="I29" s="548">
        <v>0</v>
      </c>
      <c r="J29" s="549">
        <v>193</v>
      </c>
      <c r="K29" s="548">
        <v>1110</v>
      </c>
      <c r="L29" s="9" t="s">
        <v>423</v>
      </c>
      <c r="M29" s="9" t="s">
        <v>423</v>
      </c>
      <c r="N29" s="9" t="s">
        <v>423</v>
      </c>
      <c r="O29" s="10">
        <v>0</v>
      </c>
      <c r="P29" s="9" t="s">
        <v>423</v>
      </c>
      <c r="Q29" s="9" t="s">
        <v>423</v>
      </c>
      <c r="R29" s="9" t="s">
        <v>423</v>
      </c>
      <c r="S29" s="10">
        <v>0</v>
      </c>
      <c r="T29" s="10">
        <v>0</v>
      </c>
      <c r="U29" s="9" t="s">
        <v>423</v>
      </c>
      <c r="V29" s="9" t="s">
        <v>423</v>
      </c>
      <c r="W29" s="9" t="s">
        <v>423</v>
      </c>
      <c r="X29" s="9" t="s">
        <v>423</v>
      </c>
      <c r="Y29" s="9" t="s">
        <v>423</v>
      </c>
    </row>
    <row r="30" spans="1:25" x14ac:dyDescent="0.25">
      <c r="A30" s="195">
        <v>20</v>
      </c>
      <c r="B30" s="6" t="s">
        <v>350</v>
      </c>
      <c r="C30" s="549">
        <v>62</v>
      </c>
      <c r="D30" s="195">
        <v>0</v>
      </c>
      <c r="E30" s="552">
        <v>15</v>
      </c>
      <c r="F30" s="127">
        <v>0</v>
      </c>
      <c r="G30" s="195">
        <v>0</v>
      </c>
      <c r="H30" s="549">
        <v>5246</v>
      </c>
      <c r="I30" s="548">
        <v>0</v>
      </c>
      <c r="J30" s="549">
        <v>0</v>
      </c>
      <c r="K30" s="548">
        <v>1532</v>
      </c>
      <c r="L30" s="9" t="s">
        <v>423</v>
      </c>
      <c r="M30" s="9" t="s">
        <v>423</v>
      </c>
      <c r="N30" s="9" t="s">
        <v>423</v>
      </c>
      <c r="O30" s="10">
        <v>0</v>
      </c>
      <c r="P30" s="9" t="s">
        <v>423</v>
      </c>
      <c r="Q30" s="9" t="s">
        <v>423</v>
      </c>
      <c r="R30" s="9" t="s">
        <v>423</v>
      </c>
      <c r="S30" s="10">
        <v>0</v>
      </c>
      <c r="T30" s="10">
        <v>0</v>
      </c>
      <c r="U30" s="9" t="s">
        <v>423</v>
      </c>
      <c r="V30" s="9" t="s">
        <v>423</v>
      </c>
      <c r="W30" s="9" t="s">
        <v>423</v>
      </c>
      <c r="X30" s="9" t="s">
        <v>423</v>
      </c>
      <c r="Y30" s="9" t="s">
        <v>423</v>
      </c>
    </row>
    <row r="31" spans="1:25" x14ac:dyDescent="0.25">
      <c r="A31" s="195">
        <v>21</v>
      </c>
      <c r="B31" s="6" t="s">
        <v>351</v>
      </c>
      <c r="C31" s="549">
        <v>12</v>
      </c>
      <c r="D31" s="195">
        <v>0</v>
      </c>
      <c r="E31" s="552">
        <v>0</v>
      </c>
      <c r="F31" s="127">
        <v>0</v>
      </c>
      <c r="G31" s="195">
        <v>0</v>
      </c>
      <c r="H31" s="549">
        <v>2643</v>
      </c>
      <c r="I31" s="548">
        <v>0</v>
      </c>
      <c r="J31" s="549">
        <v>0</v>
      </c>
      <c r="K31" s="548">
        <v>0</v>
      </c>
      <c r="L31" s="9" t="s">
        <v>423</v>
      </c>
      <c r="M31" s="9" t="s">
        <v>423</v>
      </c>
      <c r="N31" s="9" t="s">
        <v>423</v>
      </c>
      <c r="O31" s="10">
        <v>0</v>
      </c>
      <c r="P31" s="9" t="s">
        <v>423</v>
      </c>
      <c r="Q31" s="9" t="s">
        <v>423</v>
      </c>
      <c r="R31" s="9" t="s">
        <v>423</v>
      </c>
      <c r="S31" s="10">
        <v>0</v>
      </c>
      <c r="T31" s="10">
        <v>0</v>
      </c>
      <c r="U31" s="9" t="s">
        <v>423</v>
      </c>
      <c r="V31" s="9" t="s">
        <v>423</v>
      </c>
      <c r="W31" s="9" t="s">
        <v>423</v>
      </c>
      <c r="X31" s="9" t="s">
        <v>423</v>
      </c>
      <c r="Y31" s="9" t="s">
        <v>423</v>
      </c>
    </row>
    <row r="32" spans="1:25" x14ac:dyDescent="0.25">
      <c r="A32" s="195">
        <v>22</v>
      </c>
      <c r="B32" s="6" t="s">
        <v>352</v>
      </c>
      <c r="C32" s="549">
        <v>28</v>
      </c>
      <c r="D32" s="195">
        <v>0</v>
      </c>
      <c r="E32" s="552">
        <v>0</v>
      </c>
      <c r="F32" s="127">
        <v>0</v>
      </c>
      <c r="G32" s="195">
        <v>0</v>
      </c>
      <c r="H32" s="549">
        <v>5184</v>
      </c>
      <c r="I32" s="548">
        <v>0</v>
      </c>
      <c r="J32" s="549">
        <v>0</v>
      </c>
      <c r="K32" s="548">
        <v>2617</v>
      </c>
      <c r="L32" s="9" t="s">
        <v>423</v>
      </c>
      <c r="M32" s="9" t="s">
        <v>423</v>
      </c>
      <c r="N32" s="9" t="s">
        <v>423</v>
      </c>
      <c r="O32" s="10">
        <v>0</v>
      </c>
      <c r="P32" s="9" t="s">
        <v>423</v>
      </c>
      <c r="Q32" s="9" t="s">
        <v>423</v>
      </c>
      <c r="R32" s="9" t="s">
        <v>423</v>
      </c>
      <c r="S32" s="10">
        <v>0</v>
      </c>
      <c r="T32" s="10">
        <v>0</v>
      </c>
      <c r="U32" s="9" t="s">
        <v>423</v>
      </c>
      <c r="V32" s="9" t="s">
        <v>423</v>
      </c>
      <c r="W32" s="9" t="s">
        <v>423</v>
      </c>
      <c r="X32" s="9" t="s">
        <v>423</v>
      </c>
      <c r="Y32" s="9" t="s">
        <v>423</v>
      </c>
    </row>
    <row r="33" spans="1:25" x14ac:dyDescent="0.25">
      <c r="A33" s="195">
        <v>23</v>
      </c>
      <c r="B33" s="6" t="s">
        <v>353</v>
      </c>
      <c r="C33" s="549">
        <v>18</v>
      </c>
      <c r="D33" s="195">
        <v>0</v>
      </c>
      <c r="E33" s="552">
        <v>66</v>
      </c>
      <c r="F33" s="127">
        <v>0</v>
      </c>
      <c r="G33" s="195">
        <v>0</v>
      </c>
      <c r="H33" s="549">
        <v>164</v>
      </c>
      <c r="I33" s="548">
        <v>0</v>
      </c>
      <c r="J33" s="549">
        <v>61</v>
      </c>
      <c r="K33" s="548">
        <v>1020</v>
      </c>
      <c r="L33" s="9" t="s">
        <v>423</v>
      </c>
      <c r="M33" s="9" t="s">
        <v>423</v>
      </c>
      <c r="N33" s="9" t="s">
        <v>423</v>
      </c>
      <c r="O33" s="10">
        <v>0</v>
      </c>
      <c r="P33" s="9" t="s">
        <v>423</v>
      </c>
      <c r="Q33" s="9" t="s">
        <v>423</v>
      </c>
      <c r="R33" s="9" t="s">
        <v>423</v>
      </c>
      <c r="S33" s="10">
        <v>0</v>
      </c>
      <c r="T33" s="10">
        <v>0</v>
      </c>
      <c r="U33" s="9" t="s">
        <v>423</v>
      </c>
      <c r="V33" s="9" t="s">
        <v>423</v>
      </c>
      <c r="W33" s="9" t="s">
        <v>423</v>
      </c>
      <c r="X33" s="9" t="s">
        <v>423</v>
      </c>
      <c r="Y33" s="9" t="s">
        <v>423</v>
      </c>
    </row>
    <row r="34" spans="1:25" x14ac:dyDescent="0.25">
      <c r="A34" s="195">
        <v>24</v>
      </c>
      <c r="B34" s="6" t="s">
        <v>354</v>
      </c>
      <c r="C34" s="549">
        <v>22</v>
      </c>
      <c r="D34" s="195">
        <v>0</v>
      </c>
      <c r="E34" s="552">
        <v>0</v>
      </c>
      <c r="F34" s="127">
        <v>0</v>
      </c>
      <c r="G34" s="195">
        <v>0</v>
      </c>
      <c r="H34" s="549">
        <v>1494</v>
      </c>
      <c r="I34" s="548">
        <v>0</v>
      </c>
      <c r="J34" s="549">
        <v>0</v>
      </c>
      <c r="K34" s="548">
        <v>1669</v>
      </c>
      <c r="L34" s="9" t="s">
        <v>423</v>
      </c>
      <c r="M34" s="9" t="s">
        <v>423</v>
      </c>
      <c r="N34" s="9" t="s">
        <v>423</v>
      </c>
      <c r="O34" s="10">
        <v>0</v>
      </c>
      <c r="P34" s="9" t="s">
        <v>423</v>
      </c>
      <c r="Q34" s="9" t="s">
        <v>423</v>
      </c>
      <c r="R34" s="9" t="s">
        <v>423</v>
      </c>
      <c r="S34" s="10">
        <v>0</v>
      </c>
      <c r="T34" s="10">
        <v>0</v>
      </c>
      <c r="U34" s="9" t="s">
        <v>423</v>
      </c>
      <c r="V34" s="9" t="s">
        <v>423</v>
      </c>
      <c r="W34" s="9" t="s">
        <v>423</v>
      </c>
      <c r="X34" s="9" t="s">
        <v>423</v>
      </c>
      <c r="Y34" s="9" t="s">
        <v>423</v>
      </c>
    </row>
    <row r="35" spans="1:25" x14ac:dyDescent="0.25">
      <c r="A35" s="195">
        <v>25</v>
      </c>
      <c r="B35" s="6" t="s">
        <v>355</v>
      </c>
      <c r="C35" s="549">
        <v>145</v>
      </c>
      <c r="D35" s="195">
        <v>0</v>
      </c>
      <c r="E35" s="552">
        <v>0</v>
      </c>
      <c r="F35" s="127">
        <v>0</v>
      </c>
      <c r="G35" s="195">
        <v>0</v>
      </c>
      <c r="H35" s="549">
        <v>1926</v>
      </c>
      <c r="I35" s="548">
        <v>0</v>
      </c>
      <c r="J35" s="549">
        <v>0</v>
      </c>
      <c r="K35" s="548">
        <v>703</v>
      </c>
      <c r="L35" s="9" t="s">
        <v>423</v>
      </c>
      <c r="M35" s="9" t="s">
        <v>423</v>
      </c>
      <c r="N35" s="9" t="s">
        <v>423</v>
      </c>
      <c r="O35" s="10">
        <v>0</v>
      </c>
      <c r="P35" s="9" t="s">
        <v>423</v>
      </c>
      <c r="Q35" s="9" t="s">
        <v>423</v>
      </c>
      <c r="R35" s="9" t="s">
        <v>423</v>
      </c>
      <c r="S35" s="10">
        <v>0</v>
      </c>
      <c r="T35" s="10">
        <v>0</v>
      </c>
      <c r="U35" s="9" t="s">
        <v>423</v>
      </c>
      <c r="V35" s="9" t="s">
        <v>423</v>
      </c>
      <c r="W35" s="9" t="s">
        <v>423</v>
      </c>
      <c r="X35" s="9" t="s">
        <v>423</v>
      </c>
      <c r="Y35" s="9" t="s">
        <v>423</v>
      </c>
    </row>
    <row r="36" spans="1:25" x14ac:dyDescent="0.25">
      <c r="A36" s="195">
        <v>26</v>
      </c>
      <c r="B36" s="6" t="s">
        <v>356</v>
      </c>
      <c r="C36" s="549">
        <v>164</v>
      </c>
      <c r="D36" s="195">
        <v>0</v>
      </c>
      <c r="E36" s="552">
        <v>315</v>
      </c>
      <c r="F36" s="127">
        <v>0</v>
      </c>
      <c r="G36" s="195">
        <v>0</v>
      </c>
      <c r="H36" s="549">
        <v>3741</v>
      </c>
      <c r="I36" s="548">
        <v>0</v>
      </c>
      <c r="J36" s="549">
        <v>303</v>
      </c>
      <c r="K36" s="548">
        <v>8445</v>
      </c>
      <c r="L36" s="9" t="s">
        <v>423</v>
      </c>
      <c r="M36" s="9" t="s">
        <v>423</v>
      </c>
      <c r="N36" s="9" t="s">
        <v>423</v>
      </c>
      <c r="O36" s="10">
        <v>0</v>
      </c>
      <c r="P36" s="9" t="s">
        <v>423</v>
      </c>
      <c r="Q36" s="9" t="s">
        <v>423</v>
      </c>
      <c r="R36" s="9" t="s">
        <v>423</v>
      </c>
      <c r="S36" s="10">
        <v>0</v>
      </c>
      <c r="T36" s="10">
        <v>0</v>
      </c>
      <c r="U36" s="9" t="s">
        <v>423</v>
      </c>
      <c r="V36" s="9" t="s">
        <v>423</v>
      </c>
      <c r="W36" s="9" t="s">
        <v>423</v>
      </c>
      <c r="X36" s="9" t="s">
        <v>423</v>
      </c>
      <c r="Y36" s="9" t="s">
        <v>423</v>
      </c>
    </row>
    <row r="37" spans="1:25" x14ac:dyDescent="0.25">
      <c r="A37" s="195">
        <v>27</v>
      </c>
      <c r="B37" s="6" t="s">
        <v>357</v>
      </c>
      <c r="C37" s="549">
        <v>0</v>
      </c>
      <c r="D37" s="195">
        <v>0</v>
      </c>
      <c r="E37" s="552">
        <v>0</v>
      </c>
      <c r="F37" s="127">
        <v>0</v>
      </c>
      <c r="G37" s="195">
        <v>0</v>
      </c>
      <c r="H37" s="549">
        <v>0</v>
      </c>
      <c r="I37" s="548">
        <v>0</v>
      </c>
      <c r="J37" s="549">
        <v>0</v>
      </c>
      <c r="K37" s="548">
        <v>3566</v>
      </c>
      <c r="L37" s="9" t="s">
        <v>423</v>
      </c>
      <c r="M37" s="9" t="s">
        <v>423</v>
      </c>
      <c r="N37" s="9" t="s">
        <v>423</v>
      </c>
      <c r="O37" s="10">
        <v>0</v>
      </c>
      <c r="P37" s="9" t="s">
        <v>423</v>
      </c>
      <c r="Q37" s="9" t="s">
        <v>423</v>
      </c>
      <c r="R37" s="9" t="s">
        <v>423</v>
      </c>
      <c r="S37" s="10">
        <v>0</v>
      </c>
      <c r="T37" s="10">
        <v>0</v>
      </c>
      <c r="U37" s="9" t="s">
        <v>423</v>
      </c>
      <c r="V37" s="9" t="s">
        <v>423</v>
      </c>
      <c r="W37" s="9" t="s">
        <v>423</v>
      </c>
      <c r="X37" s="9" t="s">
        <v>423</v>
      </c>
      <c r="Y37" s="9" t="s">
        <v>423</v>
      </c>
    </row>
    <row r="38" spans="1:25" x14ac:dyDescent="0.25">
      <c r="A38" s="195">
        <v>28</v>
      </c>
      <c r="B38" s="6" t="s">
        <v>358</v>
      </c>
      <c r="C38" s="549">
        <v>153</v>
      </c>
      <c r="D38" s="195">
        <v>0</v>
      </c>
      <c r="E38" s="552">
        <v>0</v>
      </c>
      <c r="F38" s="127">
        <v>0</v>
      </c>
      <c r="G38" s="195">
        <v>0</v>
      </c>
      <c r="H38" s="549">
        <v>0</v>
      </c>
      <c r="I38" s="548">
        <v>0</v>
      </c>
      <c r="J38" s="549">
        <v>0</v>
      </c>
      <c r="K38" s="548">
        <v>1259</v>
      </c>
      <c r="L38" s="9" t="s">
        <v>423</v>
      </c>
      <c r="M38" s="9" t="s">
        <v>423</v>
      </c>
      <c r="N38" s="9" t="s">
        <v>423</v>
      </c>
      <c r="O38" s="10">
        <v>0</v>
      </c>
      <c r="P38" s="9" t="s">
        <v>423</v>
      </c>
      <c r="Q38" s="9" t="s">
        <v>423</v>
      </c>
      <c r="R38" s="9" t="s">
        <v>423</v>
      </c>
      <c r="S38" s="10">
        <v>0</v>
      </c>
      <c r="T38" s="10">
        <v>0</v>
      </c>
      <c r="U38" s="9" t="s">
        <v>423</v>
      </c>
      <c r="V38" s="9" t="s">
        <v>423</v>
      </c>
      <c r="W38" s="9" t="s">
        <v>423</v>
      </c>
      <c r="X38" s="9" t="s">
        <v>423</v>
      </c>
      <c r="Y38" s="9" t="s">
        <v>423</v>
      </c>
    </row>
    <row r="39" spans="1:25" x14ac:dyDescent="0.25">
      <c r="A39" s="195">
        <v>29</v>
      </c>
      <c r="B39" s="6" t="s">
        <v>359</v>
      </c>
      <c r="C39" s="549">
        <v>123</v>
      </c>
      <c r="D39" s="195">
        <v>0</v>
      </c>
      <c r="E39" s="552">
        <v>0</v>
      </c>
      <c r="F39" s="127">
        <v>0</v>
      </c>
      <c r="G39" s="195">
        <v>0</v>
      </c>
      <c r="H39" s="549">
        <v>1012</v>
      </c>
      <c r="I39" s="548">
        <v>0</v>
      </c>
      <c r="J39" s="549">
        <v>0</v>
      </c>
      <c r="K39" s="548">
        <v>738</v>
      </c>
      <c r="L39" s="9" t="s">
        <v>423</v>
      </c>
      <c r="M39" s="9" t="s">
        <v>423</v>
      </c>
      <c r="N39" s="9" t="s">
        <v>423</v>
      </c>
      <c r="O39" s="10">
        <v>0</v>
      </c>
      <c r="P39" s="9" t="s">
        <v>423</v>
      </c>
      <c r="Q39" s="9" t="s">
        <v>423</v>
      </c>
      <c r="R39" s="9" t="s">
        <v>423</v>
      </c>
      <c r="S39" s="10">
        <v>0</v>
      </c>
      <c r="T39" s="10">
        <v>0</v>
      </c>
      <c r="U39" s="9" t="s">
        <v>423</v>
      </c>
      <c r="V39" s="9" t="s">
        <v>423</v>
      </c>
      <c r="W39" s="9" t="s">
        <v>423</v>
      </c>
      <c r="X39" s="9" t="s">
        <v>423</v>
      </c>
      <c r="Y39" s="9" t="s">
        <v>423</v>
      </c>
    </row>
    <row r="40" spans="1:25" x14ac:dyDescent="0.25">
      <c r="A40" s="195">
        <v>30</v>
      </c>
      <c r="B40" s="6" t="s">
        <v>360</v>
      </c>
      <c r="C40" s="549">
        <v>0</v>
      </c>
      <c r="D40" s="195">
        <v>0</v>
      </c>
      <c r="E40" s="552">
        <v>0</v>
      </c>
      <c r="F40" s="127">
        <v>0</v>
      </c>
      <c r="G40" s="195">
        <v>0</v>
      </c>
      <c r="H40" s="549">
        <v>1735</v>
      </c>
      <c r="I40" s="548">
        <v>0</v>
      </c>
      <c r="J40" s="549">
        <v>448</v>
      </c>
      <c r="K40" s="548">
        <v>1099</v>
      </c>
      <c r="L40" s="9" t="s">
        <v>423</v>
      </c>
      <c r="M40" s="9" t="s">
        <v>423</v>
      </c>
      <c r="N40" s="9" t="s">
        <v>423</v>
      </c>
      <c r="O40" s="10">
        <v>0</v>
      </c>
      <c r="P40" s="9" t="s">
        <v>423</v>
      </c>
      <c r="Q40" s="9" t="s">
        <v>423</v>
      </c>
      <c r="R40" s="9" t="s">
        <v>423</v>
      </c>
      <c r="S40" s="10">
        <v>0</v>
      </c>
      <c r="T40" s="10">
        <v>0</v>
      </c>
      <c r="U40" s="9" t="s">
        <v>423</v>
      </c>
      <c r="V40" s="9" t="s">
        <v>423</v>
      </c>
      <c r="W40" s="9" t="s">
        <v>423</v>
      </c>
      <c r="X40" s="9" t="s">
        <v>423</v>
      </c>
      <c r="Y40" s="9" t="s">
        <v>423</v>
      </c>
    </row>
    <row r="41" spans="1:25" x14ac:dyDescent="0.25">
      <c r="A41" s="195">
        <v>31</v>
      </c>
      <c r="B41" s="6" t="s">
        <v>361</v>
      </c>
      <c r="C41" s="549">
        <v>8</v>
      </c>
      <c r="D41" s="195">
        <v>0</v>
      </c>
      <c r="E41" s="552">
        <v>0</v>
      </c>
      <c r="F41" s="127">
        <v>0</v>
      </c>
      <c r="G41" s="195">
        <v>0</v>
      </c>
      <c r="H41" s="549">
        <v>1553</v>
      </c>
      <c r="I41" s="548">
        <v>0</v>
      </c>
      <c r="J41" s="549">
        <v>33</v>
      </c>
      <c r="K41" s="548">
        <v>200</v>
      </c>
      <c r="L41" s="9" t="s">
        <v>423</v>
      </c>
      <c r="M41" s="9" t="s">
        <v>423</v>
      </c>
      <c r="N41" s="9" t="s">
        <v>423</v>
      </c>
      <c r="O41" s="10">
        <v>0</v>
      </c>
      <c r="P41" s="9" t="s">
        <v>423</v>
      </c>
      <c r="Q41" s="9" t="s">
        <v>423</v>
      </c>
      <c r="R41" s="9" t="s">
        <v>423</v>
      </c>
      <c r="S41" s="10">
        <v>0</v>
      </c>
      <c r="T41" s="10">
        <v>0</v>
      </c>
      <c r="U41" s="9" t="s">
        <v>423</v>
      </c>
      <c r="V41" s="9" t="s">
        <v>423</v>
      </c>
      <c r="W41" s="9" t="s">
        <v>423</v>
      </c>
      <c r="X41" s="9" t="s">
        <v>423</v>
      </c>
      <c r="Y41" s="9" t="s">
        <v>423</v>
      </c>
    </row>
    <row r="42" spans="1:25" x14ac:dyDescent="0.25">
      <c r="A42" s="195">
        <v>32</v>
      </c>
      <c r="B42" s="6" t="s">
        <v>362</v>
      </c>
      <c r="C42" s="549">
        <v>50</v>
      </c>
      <c r="D42" s="195">
        <v>0</v>
      </c>
      <c r="E42" s="552">
        <v>0</v>
      </c>
      <c r="F42" s="127">
        <v>0</v>
      </c>
      <c r="G42" s="195">
        <v>0</v>
      </c>
      <c r="H42" s="549">
        <v>1396</v>
      </c>
      <c r="I42" s="548">
        <v>0</v>
      </c>
      <c r="J42" s="549">
        <v>147</v>
      </c>
      <c r="K42" s="548">
        <v>327</v>
      </c>
      <c r="L42" s="9" t="s">
        <v>423</v>
      </c>
      <c r="M42" s="9" t="s">
        <v>423</v>
      </c>
      <c r="N42" s="9" t="s">
        <v>423</v>
      </c>
      <c r="O42" s="10">
        <v>0</v>
      </c>
      <c r="P42" s="9" t="s">
        <v>423</v>
      </c>
      <c r="Q42" s="9" t="s">
        <v>423</v>
      </c>
      <c r="R42" s="9" t="s">
        <v>423</v>
      </c>
      <c r="S42" s="10">
        <v>0</v>
      </c>
      <c r="T42" s="10">
        <v>0</v>
      </c>
      <c r="U42" s="9" t="s">
        <v>423</v>
      </c>
      <c r="V42" s="9" t="s">
        <v>423</v>
      </c>
      <c r="W42" s="9" t="s">
        <v>423</v>
      </c>
      <c r="X42" s="9" t="s">
        <v>423</v>
      </c>
      <c r="Y42" s="9" t="s">
        <v>423</v>
      </c>
    </row>
    <row r="43" spans="1:25" x14ac:dyDescent="0.25">
      <c r="A43" s="195">
        <v>33</v>
      </c>
      <c r="B43" s="6" t="s">
        <v>363</v>
      </c>
      <c r="C43" s="549">
        <v>29</v>
      </c>
      <c r="D43" s="195">
        <v>0</v>
      </c>
      <c r="E43" s="552">
        <v>0</v>
      </c>
      <c r="F43" s="127">
        <v>0</v>
      </c>
      <c r="G43" s="195">
        <v>0</v>
      </c>
      <c r="H43" s="549">
        <v>1811</v>
      </c>
      <c r="I43" s="548">
        <v>0</v>
      </c>
      <c r="J43" s="549">
        <v>0</v>
      </c>
      <c r="K43" s="548">
        <v>2106</v>
      </c>
      <c r="L43" s="9" t="s">
        <v>423</v>
      </c>
      <c r="M43" s="9" t="s">
        <v>423</v>
      </c>
      <c r="N43" s="9" t="s">
        <v>423</v>
      </c>
      <c r="O43" s="10">
        <v>0</v>
      </c>
      <c r="P43" s="9" t="s">
        <v>423</v>
      </c>
      <c r="Q43" s="9" t="s">
        <v>423</v>
      </c>
      <c r="R43" s="9" t="s">
        <v>423</v>
      </c>
      <c r="S43" s="10">
        <v>0</v>
      </c>
      <c r="T43" s="10">
        <v>0</v>
      </c>
      <c r="U43" s="9" t="s">
        <v>423</v>
      </c>
      <c r="V43" s="9" t="s">
        <v>423</v>
      </c>
      <c r="W43" s="9" t="s">
        <v>423</v>
      </c>
      <c r="X43" s="9" t="s">
        <v>423</v>
      </c>
      <c r="Y43" s="9" t="s">
        <v>423</v>
      </c>
    </row>
    <row r="44" spans="1:25" x14ac:dyDescent="0.25">
      <c r="A44" s="195">
        <v>34</v>
      </c>
      <c r="B44" s="6" t="s">
        <v>364</v>
      </c>
      <c r="C44" s="549">
        <v>10</v>
      </c>
      <c r="D44" s="195">
        <v>0</v>
      </c>
      <c r="E44" s="552">
        <v>0</v>
      </c>
      <c r="F44" s="127">
        <v>0</v>
      </c>
      <c r="G44" s="195">
        <v>0</v>
      </c>
      <c r="H44" s="549">
        <v>0</v>
      </c>
      <c r="I44" s="548">
        <v>0</v>
      </c>
      <c r="J44" s="549">
        <v>0</v>
      </c>
      <c r="K44" s="548">
        <v>3096</v>
      </c>
      <c r="L44" s="9" t="s">
        <v>423</v>
      </c>
      <c r="M44" s="9" t="s">
        <v>423</v>
      </c>
      <c r="N44" s="9" t="s">
        <v>423</v>
      </c>
      <c r="O44" s="10">
        <v>0</v>
      </c>
      <c r="P44" s="9" t="s">
        <v>423</v>
      </c>
      <c r="Q44" s="9" t="s">
        <v>423</v>
      </c>
      <c r="R44" s="9" t="s">
        <v>423</v>
      </c>
      <c r="S44" s="10">
        <v>0</v>
      </c>
      <c r="T44" s="10">
        <v>0</v>
      </c>
      <c r="U44" s="9" t="s">
        <v>423</v>
      </c>
      <c r="V44" s="9" t="s">
        <v>423</v>
      </c>
      <c r="W44" s="9" t="s">
        <v>423</v>
      </c>
      <c r="X44" s="9" t="s">
        <v>423</v>
      </c>
      <c r="Y44" s="9" t="s">
        <v>423</v>
      </c>
    </row>
    <row r="45" spans="1:25" x14ac:dyDescent="0.25">
      <c r="A45" s="195">
        <v>35</v>
      </c>
      <c r="B45" s="6" t="s">
        <v>365</v>
      </c>
      <c r="C45" s="549">
        <v>31</v>
      </c>
      <c r="D45" s="195">
        <v>0</v>
      </c>
      <c r="E45" s="552">
        <v>0</v>
      </c>
      <c r="F45" s="127">
        <v>0</v>
      </c>
      <c r="G45" s="195">
        <v>0</v>
      </c>
      <c r="H45" s="549">
        <v>0</v>
      </c>
      <c r="I45" s="548">
        <v>0</v>
      </c>
      <c r="J45" s="549">
        <v>11</v>
      </c>
      <c r="K45" s="548">
        <v>2254</v>
      </c>
      <c r="L45" s="9" t="s">
        <v>423</v>
      </c>
      <c r="M45" s="9" t="s">
        <v>423</v>
      </c>
      <c r="N45" s="9" t="s">
        <v>423</v>
      </c>
      <c r="O45" s="10">
        <v>0</v>
      </c>
      <c r="P45" s="9" t="s">
        <v>423</v>
      </c>
      <c r="Q45" s="9" t="s">
        <v>423</v>
      </c>
      <c r="R45" s="9" t="s">
        <v>423</v>
      </c>
      <c r="S45" s="10">
        <v>0</v>
      </c>
      <c r="T45" s="10">
        <v>0</v>
      </c>
      <c r="U45" s="9" t="s">
        <v>423</v>
      </c>
      <c r="V45" s="9" t="s">
        <v>423</v>
      </c>
      <c r="W45" s="9" t="s">
        <v>423</v>
      </c>
      <c r="X45" s="9" t="s">
        <v>423</v>
      </c>
      <c r="Y45" s="9" t="s">
        <v>423</v>
      </c>
    </row>
    <row r="46" spans="1:25" x14ac:dyDescent="0.25">
      <c r="A46" s="195">
        <v>36</v>
      </c>
      <c r="B46" s="6" t="s">
        <v>366</v>
      </c>
      <c r="C46" s="549">
        <v>67</v>
      </c>
      <c r="D46" s="195">
        <v>0</v>
      </c>
      <c r="E46" s="552">
        <v>0</v>
      </c>
      <c r="F46" s="127">
        <v>0</v>
      </c>
      <c r="G46" s="195">
        <v>0</v>
      </c>
      <c r="H46" s="549">
        <v>3852</v>
      </c>
      <c r="I46" s="548">
        <v>0</v>
      </c>
      <c r="J46" s="549">
        <v>0</v>
      </c>
      <c r="K46" s="548">
        <v>1342</v>
      </c>
      <c r="L46" s="9" t="s">
        <v>423</v>
      </c>
      <c r="M46" s="9" t="s">
        <v>423</v>
      </c>
      <c r="N46" s="9" t="s">
        <v>423</v>
      </c>
      <c r="O46" s="10">
        <v>0</v>
      </c>
      <c r="P46" s="9" t="s">
        <v>423</v>
      </c>
      <c r="Q46" s="9" t="s">
        <v>423</v>
      </c>
      <c r="R46" s="9" t="s">
        <v>423</v>
      </c>
      <c r="S46" s="10">
        <v>0</v>
      </c>
      <c r="T46" s="10">
        <v>0</v>
      </c>
      <c r="U46" s="9" t="s">
        <v>423</v>
      </c>
      <c r="V46" s="9" t="s">
        <v>423</v>
      </c>
      <c r="W46" s="9" t="s">
        <v>423</v>
      </c>
      <c r="X46" s="9" t="s">
        <v>423</v>
      </c>
      <c r="Y46" s="9" t="s">
        <v>423</v>
      </c>
    </row>
    <row r="47" spans="1:25" x14ac:dyDescent="0.25">
      <c r="A47" s="195">
        <v>37</v>
      </c>
      <c r="B47" s="6" t="s">
        <v>367</v>
      </c>
      <c r="C47" s="549">
        <v>21</v>
      </c>
      <c r="D47" s="195">
        <v>0</v>
      </c>
      <c r="E47" s="552">
        <v>0</v>
      </c>
      <c r="F47" s="127">
        <v>0</v>
      </c>
      <c r="G47" s="195">
        <v>0</v>
      </c>
      <c r="H47" s="549">
        <v>4684</v>
      </c>
      <c r="I47" s="548">
        <v>0</v>
      </c>
      <c r="J47" s="549">
        <v>0</v>
      </c>
      <c r="K47" s="548">
        <v>441</v>
      </c>
      <c r="L47" s="9" t="s">
        <v>423</v>
      </c>
      <c r="M47" s="9" t="s">
        <v>423</v>
      </c>
      <c r="N47" s="9" t="s">
        <v>423</v>
      </c>
      <c r="O47" s="10">
        <v>0</v>
      </c>
      <c r="P47" s="9" t="s">
        <v>423</v>
      </c>
      <c r="Q47" s="9" t="s">
        <v>423</v>
      </c>
      <c r="R47" s="9" t="s">
        <v>423</v>
      </c>
      <c r="S47" s="10">
        <v>0</v>
      </c>
      <c r="T47" s="10">
        <v>0</v>
      </c>
      <c r="U47" s="9" t="s">
        <v>423</v>
      </c>
      <c r="V47" s="9" t="s">
        <v>423</v>
      </c>
      <c r="W47" s="9" t="s">
        <v>423</v>
      </c>
      <c r="X47" s="9" t="s">
        <v>423</v>
      </c>
      <c r="Y47" s="9" t="s">
        <v>423</v>
      </c>
    </row>
    <row r="48" spans="1:25" x14ac:dyDescent="0.25">
      <c r="A48" s="195">
        <v>38</v>
      </c>
      <c r="B48" s="6" t="s">
        <v>368</v>
      </c>
      <c r="C48" s="549">
        <v>28</v>
      </c>
      <c r="D48" s="195">
        <v>0</v>
      </c>
      <c r="E48" s="552">
        <v>0</v>
      </c>
      <c r="F48" s="127">
        <v>0</v>
      </c>
      <c r="G48" s="195">
        <v>0</v>
      </c>
      <c r="H48" s="549">
        <v>4329</v>
      </c>
      <c r="I48" s="548">
        <v>0</v>
      </c>
      <c r="J48" s="549">
        <v>0</v>
      </c>
      <c r="K48" s="548">
        <v>0</v>
      </c>
      <c r="L48" s="9" t="s">
        <v>423</v>
      </c>
      <c r="M48" s="9" t="s">
        <v>423</v>
      </c>
      <c r="N48" s="9" t="s">
        <v>423</v>
      </c>
      <c r="O48" s="10">
        <v>0</v>
      </c>
      <c r="P48" s="9" t="s">
        <v>423</v>
      </c>
      <c r="Q48" s="9" t="s">
        <v>423</v>
      </c>
      <c r="R48" s="9" t="s">
        <v>423</v>
      </c>
      <c r="S48" s="10">
        <v>0</v>
      </c>
      <c r="T48" s="10">
        <v>0</v>
      </c>
      <c r="U48" s="9" t="s">
        <v>423</v>
      </c>
      <c r="V48" s="9" t="s">
        <v>423</v>
      </c>
      <c r="W48" s="9" t="s">
        <v>423</v>
      </c>
      <c r="X48" s="9" t="s">
        <v>423</v>
      </c>
      <c r="Y48" s="9" t="s">
        <v>423</v>
      </c>
    </row>
    <row r="49" spans="1:30" x14ac:dyDescent="0.25">
      <c r="A49" s="195">
        <v>39</v>
      </c>
      <c r="B49" s="6" t="s">
        <v>369</v>
      </c>
      <c r="C49" s="549">
        <v>157</v>
      </c>
      <c r="D49" s="195">
        <v>0</v>
      </c>
      <c r="E49" s="552">
        <v>0</v>
      </c>
      <c r="F49" s="127">
        <v>0</v>
      </c>
      <c r="G49" s="195">
        <v>0</v>
      </c>
      <c r="H49" s="549">
        <v>0</v>
      </c>
      <c r="I49" s="548">
        <v>0</v>
      </c>
      <c r="J49" s="549">
        <v>0</v>
      </c>
      <c r="K49" s="548">
        <v>50</v>
      </c>
      <c r="L49" s="9" t="s">
        <v>423</v>
      </c>
      <c r="M49" s="9" t="s">
        <v>423</v>
      </c>
      <c r="N49" s="9" t="s">
        <v>423</v>
      </c>
      <c r="O49" s="10">
        <v>0</v>
      </c>
      <c r="P49" s="9" t="s">
        <v>423</v>
      </c>
      <c r="Q49" s="9" t="s">
        <v>423</v>
      </c>
      <c r="R49" s="9" t="s">
        <v>423</v>
      </c>
      <c r="S49" s="10">
        <v>0</v>
      </c>
      <c r="T49" s="10">
        <v>0</v>
      </c>
      <c r="U49" s="9" t="s">
        <v>423</v>
      </c>
      <c r="V49" s="9" t="s">
        <v>423</v>
      </c>
      <c r="W49" s="9" t="s">
        <v>423</v>
      </c>
      <c r="X49" s="9" t="s">
        <v>423</v>
      </c>
      <c r="Y49" s="9" t="s">
        <v>423</v>
      </c>
    </row>
    <row r="50" spans="1:30" x14ac:dyDescent="0.25">
      <c r="A50" s="195">
        <v>40</v>
      </c>
      <c r="B50" s="6" t="s">
        <v>370</v>
      </c>
      <c r="C50" s="549">
        <v>7</v>
      </c>
      <c r="D50" s="195">
        <v>0</v>
      </c>
      <c r="E50" s="552">
        <v>0</v>
      </c>
      <c r="F50" s="127">
        <v>0</v>
      </c>
      <c r="G50" s="195">
        <v>0</v>
      </c>
      <c r="H50" s="549">
        <v>0</v>
      </c>
      <c r="I50" s="548">
        <v>0</v>
      </c>
      <c r="J50" s="549">
        <v>0</v>
      </c>
      <c r="K50" s="548">
        <v>0</v>
      </c>
      <c r="L50" s="9" t="s">
        <v>423</v>
      </c>
      <c r="M50" s="9" t="s">
        <v>423</v>
      </c>
      <c r="N50" s="9" t="s">
        <v>423</v>
      </c>
      <c r="O50" s="10">
        <v>0</v>
      </c>
      <c r="P50" s="9" t="s">
        <v>423</v>
      </c>
      <c r="Q50" s="9" t="s">
        <v>423</v>
      </c>
      <c r="R50" s="9" t="s">
        <v>423</v>
      </c>
      <c r="S50" s="10">
        <v>0</v>
      </c>
      <c r="T50" s="10">
        <v>0</v>
      </c>
      <c r="U50" s="9" t="s">
        <v>423</v>
      </c>
      <c r="V50" s="9" t="s">
        <v>423</v>
      </c>
      <c r="W50" s="9" t="s">
        <v>423</v>
      </c>
      <c r="X50" s="9" t="s">
        <v>423</v>
      </c>
      <c r="Y50" s="9" t="s">
        <v>423</v>
      </c>
    </row>
    <row r="51" spans="1:30" x14ac:dyDescent="0.25">
      <c r="A51" s="195">
        <v>41</v>
      </c>
      <c r="B51" s="6" t="s">
        <v>371</v>
      </c>
      <c r="C51" s="549">
        <v>0</v>
      </c>
      <c r="D51" s="195">
        <v>0</v>
      </c>
      <c r="E51" s="552">
        <v>0</v>
      </c>
      <c r="F51" s="127">
        <v>0</v>
      </c>
      <c r="G51" s="195">
        <v>0</v>
      </c>
      <c r="H51" s="549">
        <v>941</v>
      </c>
      <c r="I51" s="548">
        <v>0</v>
      </c>
      <c r="J51" s="549">
        <v>35</v>
      </c>
      <c r="K51" s="548">
        <v>505</v>
      </c>
      <c r="L51" s="9" t="s">
        <v>423</v>
      </c>
      <c r="M51" s="9" t="s">
        <v>423</v>
      </c>
      <c r="N51" s="9" t="s">
        <v>423</v>
      </c>
      <c r="O51" s="10">
        <v>0</v>
      </c>
      <c r="P51" s="9" t="s">
        <v>423</v>
      </c>
      <c r="Q51" s="9" t="s">
        <v>423</v>
      </c>
      <c r="R51" s="9" t="s">
        <v>423</v>
      </c>
      <c r="S51" s="10">
        <v>0</v>
      </c>
      <c r="T51" s="10">
        <v>0</v>
      </c>
      <c r="U51" s="9" t="s">
        <v>423</v>
      </c>
      <c r="V51" s="9" t="s">
        <v>423</v>
      </c>
      <c r="W51" s="9" t="s">
        <v>423</v>
      </c>
      <c r="X51" s="9" t="s">
        <v>423</v>
      </c>
      <c r="Y51" s="9" t="s">
        <v>423</v>
      </c>
    </row>
    <row r="52" spans="1:30" x14ac:dyDescent="0.25">
      <c r="A52" s="6">
        <v>42</v>
      </c>
      <c r="B52" s="6" t="s">
        <v>372</v>
      </c>
      <c r="C52" s="549">
        <v>40</v>
      </c>
      <c r="D52" s="195">
        <v>0</v>
      </c>
      <c r="E52" s="552">
        <v>0</v>
      </c>
      <c r="F52" s="127">
        <v>0</v>
      </c>
      <c r="G52" s="195">
        <v>0</v>
      </c>
      <c r="H52" s="549">
        <v>3023</v>
      </c>
      <c r="I52" s="548">
        <v>0</v>
      </c>
      <c r="J52" s="549">
        <v>0</v>
      </c>
      <c r="K52" s="548">
        <v>3003</v>
      </c>
      <c r="L52" s="9" t="s">
        <v>423</v>
      </c>
      <c r="M52" s="9" t="s">
        <v>423</v>
      </c>
      <c r="N52" s="9" t="s">
        <v>423</v>
      </c>
      <c r="O52" s="10">
        <v>0</v>
      </c>
      <c r="P52" s="9" t="s">
        <v>423</v>
      </c>
      <c r="Q52" s="9" t="s">
        <v>423</v>
      </c>
      <c r="R52" s="9" t="s">
        <v>423</v>
      </c>
      <c r="S52" s="10">
        <v>0</v>
      </c>
      <c r="T52" s="10">
        <v>0</v>
      </c>
      <c r="U52" s="9" t="s">
        <v>423</v>
      </c>
      <c r="V52" s="9" t="s">
        <v>423</v>
      </c>
      <c r="W52" s="9" t="s">
        <v>423</v>
      </c>
      <c r="X52" s="9" t="s">
        <v>423</v>
      </c>
      <c r="Y52" s="9" t="s">
        <v>423</v>
      </c>
    </row>
    <row r="53" spans="1:30" x14ac:dyDescent="0.25">
      <c r="A53" s="6">
        <v>43</v>
      </c>
      <c r="B53" s="6" t="s">
        <v>373</v>
      </c>
      <c r="C53" s="549">
        <v>36</v>
      </c>
      <c r="D53" s="195">
        <v>0</v>
      </c>
      <c r="E53" s="552">
        <v>32</v>
      </c>
      <c r="F53" s="127">
        <v>0</v>
      </c>
      <c r="G53" s="195">
        <v>0</v>
      </c>
      <c r="H53" s="549">
        <v>1616</v>
      </c>
      <c r="I53" s="548">
        <v>0</v>
      </c>
      <c r="J53" s="549">
        <v>0</v>
      </c>
      <c r="K53" s="548">
        <v>405</v>
      </c>
      <c r="L53" s="9" t="s">
        <v>423</v>
      </c>
      <c r="M53" s="9" t="s">
        <v>423</v>
      </c>
      <c r="N53" s="9" t="s">
        <v>423</v>
      </c>
      <c r="O53" s="10">
        <v>0</v>
      </c>
      <c r="P53" s="9" t="s">
        <v>423</v>
      </c>
      <c r="Q53" s="9" t="s">
        <v>423</v>
      </c>
      <c r="R53" s="9" t="s">
        <v>423</v>
      </c>
      <c r="S53" s="10">
        <v>0</v>
      </c>
      <c r="T53" s="10">
        <v>0</v>
      </c>
      <c r="U53" s="9" t="s">
        <v>423</v>
      </c>
      <c r="V53" s="9" t="s">
        <v>423</v>
      </c>
      <c r="W53" s="9" t="s">
        <v>423</v>
      </c>
      <c r="X53" s="9" t="s">
        <v>423</v>
      </c>
      <c r="Y53" s="9" t="s">
        <v>423</v>
      </c>
    </row>
    <row r="54" spans="1:30" s="15" customFormat="1" ht="27.6" customHeight="1" x14ac:dyDescent="0.25">
      <c r="A54" s="587" t="s">
        <v>23</v>
      </c>
      <c r="B54" s="587"/>
      <c r="C54" s="549">
        <v>2647</v>
      </c>
      <c r="D54" s="23">
        <f t="shared" ref="D54:T54" si="0">SUM(D11:D53)</f>
        <v>0</v>
      </c>
      <c r="E54" s="9">
        <f t="shared" si="0"/>
        <v>2551</v>
      </c>
      <c r="F54" s="23">
        <f t="shared" si="0"/>
        <v>0</v>
      </c>
      <c r="G54" s="23">
        <f t="shared" si="0"/>
        <v>0</v>
      </c>
      <c r="H54" s="549">
        <v>110274</v>
      </c>
      <c r="I54" s="9">
        <f t="shared" si="0"/>
        <v>0</v>
      </c>
      <c r="J54" s="549">
        <v>5081</v>
      </c>
      <c r="K54" s="9">
        <f t="shared" si="0"/>
        <v>67426</v>
      </c>
      <c r="L54" s="9" t="s">
        <v>423</v>
      </c>
      <c r="M54" s="9" t="s">
        <v>423</v>
      </c>
      <c r="N54" s="9" t="s">
        <v>423</v>
      </c>
      <c r="O54" s="23">
        <f t="shared" si="0"/>
        <v>0</v>
      </c>
      <c r="P54" s="9" t="s">
        <v>423</v>
      </c>
      <c r="Q54" s="9" t="s">
        <v>423</v>
      </c>
      <c r="R54" s="9" t="s">
        <v>423</v>
      </c>
      <c r="S54" s="23">
        <f t="shared" si="0"/>
        <v>0</v>
      </c>
      <c r="T54" s="23">
        <f t="shared" si="0"/>
        <v>0</v>
      </c>
      <c r="U54" s="9" t="s">
        <v>423</v>
      </c>
      <c r="V54" s="9" t="s">
        <v>423</v>
      </c>
      <c r="W54" s="9" t="s">
        <v>423</v>
      </c>
      <c r="X54" s="9" t="s">
        <v>423</v>
      </c>
      <c r="Y54" s="9" t="s">
        <v>423</v>
      </c>
    </row>
    <row r="55" spans="1:30" x14ac:dyDescent="0.25">
      <c r="C55" s="554"/>
    </row>
    <row r="56" spans="1:30" x14ac:dyDescent="0.25">
      <c r="T56" s="26" t="s">
        <v>100</v>
      </c>
      <c r="Y56" s="27"/>
    </row>
    <row r="57" spans="1:30" ht="14.4" x14ac:dyDescent="0.25">
      <c r="A57" s="588" t="s">
        <v>422</v>
      </c>
      <c r="B57" s="588" t="s">
        <v>426</v>
      </c>
      <c r="C57" s="604" t="s">
        <v>75</v>
      </c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05"/>
      <c r="W57" s="605"/>
      <c r="X57" s="581"/>
      <c r="Y57" s="93"/>
      <c r="Z57" s="93"/>
      <c r="AA57" s="93"/>
    </row>
    <row r="58" spans="1:30" ht="85.95" customHeight="1" x14ac:dyDescent="0.25">
      <c r="A58" s="588"/>
      <c r="B58" s="588"/>
      <c r="C58" s="187" t="s">
        <v>1397</v>
      </c>
      <c r="D58" s="187" t="s">
        <v>1398</v>
      </c>
      <c r="E58" s="187" t="s">
        <v>1399</v>
      </c>
      <c r="F58" s="385" t="s">
        <v>1400</v>
      </c>
      <c r="G58" s="385" t="s">
        <v>105</v>
      </c>
      <c r="H58" s="385" t="s">
        <v>106</v>
      </c>
      <c r="I58" s="385" t="s">
        <v>107</v>
      </c>
      <c r="J58" s="385" t="s">
        <v>108</v>
      </c>
      <c r="K58" s="385" t="s">
        <v>109</v>
      </c>
      <c r="L58" s="385" t="s">
        <v>427</v>
      </c>
      <c r="M58" s="385" t="s">
        <v>111</v>
      </c>
      <c r="N58" s="385" t="s">
        <v>1110</v>
      </c>
      <c r="O58" s="385" t="s">
        <v>113</v>
      </c>
      <c r="P58" s="385" t="s">
        <v>114</v>
      </c>
      <c r="Q58" s="385" t="s">
        <v>115</v>
      </c>
      <c r="R58" s="385" t="s">
        <v>116</v>
      </c>
      <c r="S58" s="385" t="s">
        <v>117</v>
      </c>
      <c r="T58" s="385" t="s">
        <v>118</v>
      </c>
      <c r="U58" s="385" t="s">
        <v>119</v>
      </c>
      <c r="V58" s="187" t="s">
        <v>1111</v>
      </c>
      <c r="W58" s="187" t="s">
        <v>121</v>
      </c>
      <c r="X58" s="187" t="s">
        <v>122</v>
      </c>
    </row>
    <row r="59" spans="1:30" x14ac:dyDescent="0.25">
      <c r="A59" s="191">
        <v>1</v>
      </c>
      <c r="B59" s="191">
        <v>2</v>
      </c>
      <c r="C59" s="191">
        <v>26</v>
      </c>
      <c r="D59" s="191">
        <v>27</v>
      </c>
      <c r="E59" s="191">
        <v>28</v>
      </c>
      <c r="F59" s="410">
        <v>29</v>
      </c>
      <c r="G59" s="410">
        <v>30</v>
      </c>
      <c r="H59" s="410">
        <v>31</v>
      </c>
      <c r="I59" s="410">
        <v>32</v>
      </c>
      <c r="J59" s="410">
        <v>33</v>
      </c>
      <c r="K59" s="410">
        <v>34</v>
      </c>
      <c r="L59" s="410">
        <v>35</v>
      </c>
      <c r="M59" s="410">
        <v>36</v>
      </c>
      <c r="N59" s="410">
        <v>37</v>
      </c>
      <c r="O59" s="410">
        <v>38</v>
      </c>
      <c r="P59" s="410">
        <v>39</v>
      </c>
      <c r="Q59" s="410">
        <v>40</v>
      </c>
      <c r="R59" s="410">
        <v>41</v>
      </c>
      <c r="S59" s="410">
        <v>42</v>
      </c>
      <c r="T59" s="410">
        <v>43</v>
      </c>
      <c r="U59" s="410">
        <v>44</v>
      </c>
      <c r="V59" s="191">
        <v>45</v>
      </c>
      <c r="W59" s="191">
        <v>46</v>
      </c>
      <c r="X59" s="191">
        <v>47</v>
      </c>
    </row>
    <row r="60" spans="1:30" ht="14.4" x14ac:dyDescent="0.25">
      <c r="A60" s="127">
        <v>1</v>
      </c>
      <c r="B60" s="6" t="s">
        <v>331</v>
      </c>
      <c r="C60" s="10" t="s">
        <v>423</v>
      </c>
      <c r="D60" s="10" t="s">
        <v>423</v>
      </c>
      <c r="E60" s="10" t="s">
        <v>423</v>
      </c>
      <c r="F60" s="10" t="s">
        <v>423</v>
      </c>
      <c r="G60" s="9">
        <v>1894</v>
      </c>
      <c r="H60" s="602">
        <v>837</v>
      </c>
      <c r="I60" s="603"/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602">
        <v>0</v>
      </c>
      <c r="Q60" s="58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10">
        <v>0</v>
      </c>
      <c r="AB60" s="430"/>
      <c r="AC60" s="28"/>
      <c r="AD60" s="28"/>
    </row>
    <row r="61" spans="1:30" ht="14.4" x14ac:dyDescent="0.25">
      <c r="A61" s="127">
        <v>2</v>
      </c>
      <c r="B61" s="6" t="s">
        <v>332</v>
      </c>
      <c r="C61" s="10" t="s">
        <v>423</v>
      </c>
      <c r="D61" s="10" t="s">
        <v>423</v>
      </c>
      <c r="E61" s="10" t="s">
        <v>423</v>
      </c>
      <c r="F61" s="10" t="s">
        <v>423</v>
      </c>
      <c r="G61" s="9">
        <v>370</v>
      </c>
      <c r="H61" s="602">
        <v>204</v>
      </c>
      <c r="I61" s="603"/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602">
        <v>0</v>
      </c>
      <c r="Q61" s="581"/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10">
        <v>0</v>
      </c>
      <c r="AB61" s="430"/>
      <c r="AC61" s="28"/>
      <c r="AD61" s="28"/>
    </row>
    <row r="62" spans="1:30" ht="14.4" x14ac:dyDescent="0.25">
      <c r="A62" s="127">
        <v>3</v>
      </c>
      <c r="B62" s="6" t="s">
        <v>333</v>
      </c>
      <c r="C62" s="10" t="s">
        <v>423</v>
      </c>
      <c r="D62" s="10" t="s">
        <v>423</v>
      </c>
      <c r="E62" s="10" t="s">
        <v>423</v>
      </c>
      <c r="F62" s="10" t="s">
        <v>423</v>
      </c>
      <c r="G62" s="9">
        <v>444</v>
      </c>
      <c r="H62" s="602">
        <v>351</v>
      </c>
      <c r="I62" s="603"/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602">
        <v>0</v>
      </c>
      <c r="Q62" s="581"/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10">
        <v>0</v>
      </c>
      <c r="AB62" s="430"/>
      <c r="AC62" s="28"/>
      <c r="AD62" s="28"/>
    </row>
    <row r="63" spans="1:30" ht="14.4" x14ac:dyDescent="0.25">
      <c r="A63" s="127">
        <v>4</v>
      </c>
      <c r="B63" s="6" t="s">
        <v>334</v>
      </c>
      <c r="C63" s="10" t="s">
        <v>423</v>
      </c>
      <c r="D63" s="10" t="s">
        <v>423</v>
      </c>
      <c r="E63" s="10" t="s">
        <v>423</v>
      </c>
      <c r="F63" s="10" t="s">
        <v>423</v>
      </c>
      <c r="G63" s="9">
        <v>2659</v>
      </c>
      <c r="H63" s="602">
        <v>896</v>
      </c>
      <c r="I63" s="603"/>
      <c r="J63" s="9">
        <v>0</v>
      </c>
      <c r="K63" s="9">
        <v>0</v>
      </c>
      <c r="L63" s="9">
        <v>0</v>
      </c>
      <c r="M63" s="9">
        <v>0</v>
      </c>
      <c r="N63" s="9">
        <v>2196</v>
      </c>
      <c r="O63" s="9">
        <v>0</v>
      </c>
      <c r="P63" s="602">
        <v>0</v>
      </c>
      <c r="Q63" s="581"/>
      <c r="R63" s="9">
        <v>20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10">
        <v>0</v>
      </c>
      <c r="AB63" s="430"/>
      <c r="AC63" s="28"/>
      <c r="AD63" s="28"/>
    </row>
    <row r="64" spans="1:30" ht="14.4" x14ac:dyDescent="0.25">
      <c r="A64" s="127">
        <v>5</v>
      </c>
      <c r="B64" s="6" t="s">
        <v>335</v>
      </c>
      <c r="C64" s="10" t="s">
        <v>423</v>
      </c>
      <c r="D64" s="10" t="s">
        <v>423</v>
      </c>
      <c r="E64" s="10" t="s">
        <v>423</v>
      </c>
      <c r="F64" s="10" t="s">
        <v>423</v>
      </c>
      <c r="G64" s="9">
        <v>2290</v>
      </c>
      <c r="H64" s="602">
        <v>466</v>
      </c>
      <c r="I64" s="603"/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602">
        <v>0</v>
      </c>
      <c r="Q64" s="581"/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14</v>
      </c>
      <c r="X64" s="10">
        <v>0</v>
      </c>
      <c r="AB64" s="430"/>
      <c r="AC64" s="28"/>
      <c r="AD64" s="28"/>
    </row>
    <row r="65" spans="1:30" ht="14.4" x14ac:dyDescent="0.25">
      <c r="A65" s="127">
        <v>6</v>
      </c>
      <c r="B65" s="6" t="s">
        <v>336</v>
      </c>
      <c r="C65" s="10" t="s">
        <v>423</v>
      </c>
      <c r="D65" s="10" t="s">
        <v>423</v>
      </c>
      <c r="E65" s="10" t="s">
        <v>423</v>
      </c>
      <c r="F65" s="10" t="s">
        <v>423</v>
      </c>
      <c r="G65" s="9">
        <v>987</v>
      </c>
      <c r="H65" s="602">
        <v>254</v>
      </c>
      <c r="I65" s="603"/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602">
        <v>0</v>
      </c>
      <c r="Q65" s="581"/>
      <c r="R65" s="9">
        <v>0</v>
      </c>
      <c r="S65" s="9">
        <v>0</v>
      </c>
      <c r="T65" s="9">
        <v>0</v>
      </c>
      <c r="U65" s="9">
        <v>0</v>
      </c>
      <c r="V65" s="9">
        <v>57</v>
      </c>
      <c r="W65" s="9">
        <v>0</v>
      </c>
      <c r="X65" s="10">
        <v>0</v>
      </c>
      <c r="AB65" s="430"/>
      <c r="AC65" s="28"/>
      <c r="AD65" s="28"/>
    </row>
    <row r="66" spans="1:30" ht="14.4" x14ac:dyDescent="0.25">
      <c r="A66" s="127">
        <v>7</v>
      </c>
      <c r="B66" s="6" t="s">
        <v>337</v>
      </c>
      <c r="C66" s="10" t="s">
        <v>423</v>
      </c>
      <c r="D66" s="10" t="s">
        <v>423</v>
      </c>
      <c r="E66" s="10" t="s">
        <v>423</v>
      </c>
      <c r="F66" s="10" t="s">
        <v>423</v>
      </c>
      <c r="G66" s="9">
        <v>1125</v>
      </c>
      <c r="H66" s="602">
        <v>295</v>
      </c>
      <c r="I66" s="603"/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602">
        <v>0</v>
      </c>
      <c r="Q66" s="581"/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29</v>
      </c>
      <c r="X66" s="10">
        <v>0</v>
      </c>
      <c r="AB66" s="430"/>
      <c r="AC66" s="28"/>
      <c r="AD66" s="28"/>
    </row>
    <row r="67" spans="1:30" ht="14.4" x14ac:dyDescent="0.25">
      <c r="A67" s="127">
        <v>8</v>
      </c>
      <c r="B67" s="6" t="s">
        <v>338</v>
      </c>
      <c r="C67" s="10" t="s">
        <v>423</v>
      </c>
      <c r="D67" s="10" t="s">
        <v>423</v>
      </c>
      <c r="E67" s="10" t="s">
        <v>423</v>
      </c>
      <c r="F67" s="10" t="s">
        <v>423</v>
      </c>
      <c r="G67" s="9">
        <v>1113</v>
      </c>
      <c r="H67" s="602">
        <v>654</v>
      </c>
      <c r="I67" s="603"/>
      <c r="J67" s="9">
        <v>0</v>
      </c>
      <c r="K67" s="9">
        <v>0</v>
      </c>
      <c r="L67" s="9">
        <v>0</v>
      </c>
      <c r="M67" s="9">
        <v>0</v>
      </c>
      <c r="N67" s="9">
        <v>5</v>
      </c>
      <c r="O67" s="9">
        <v>0</v>
      </c>
      <c r="P67" s="602">
        <v>0</v>
      </c>
      <c r="Q67" s="581"/>
      <c r="R67" s="9">
        <v>0</v>
      </c>
      <c r="S67" s="9">
        <v>0</v>
      </c>
      <c r="T67" s="9">
        <v>0</v>
      </c>
      <c r="U67" s="9">
        <v>0</v>
      </c>
      <c r="V67" s="9">
        <v>88</v>
      </c>
      <c r="W67" s="9">
        <v>0</v>
      </c>
      <c r="X67" s="10">
        <v>0</v>
      </c>
      <c r="AB67" s="430"/>
      <c r="AC67" s="28"/>
      <c r="AD67" s="28"/>
    </row>
    <row r="68" spans="1:30" ht="14.4" x14ac:dyDescent="0.25">
      <c r="A68" s="127">
        <v>9</v>
      </c>
      <c r="B68" s="6" t="s">
        <v>339</v>
      </c>
      <c r="C68" s="10" t="s">
        <v>423</v>
      </c>
      <c r="D68" s="10" t="s">
        <v>423</v>
      </c>
      <c r="E68" s="10" t="s">
        <v>423</v>
      </c>
      <c r="F68" s="10" t="s">
        <v>423</v>
      </c>
      <c r="G68" s="9">
        <v>585</v>
      </c>
      <c r="H68" s="602">
        <v>440</v>
      </c>
      <c r="I68" s="603"/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602">
        <v>0</v>
      </c>
      <c r="Q68" s="581"/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10">
        <v>0</v>
      </c>
      <c r="AB68" s="430"/>
      <c r="AC68" s="28"/>
      <c r="AD68" s="28"/>
    </row>
    <row r="69" spans="1:30" ht="14.4" x14ac:dyDescent="0.25">
      <c r="A69" s="127">
        <v>10</v>
      </c>
      <c r="B69" s="6" t="s">
        <v>340</v>
      </c>
      <c r="C69" s="10" t="s">
        <v>423</v>
      </c>
      <c r="D69" s="10" t="s">
        <v>423</v>
      </c>
      <c r="E69" s="10" t="s">
        <v>423</v>
      </c>
      <c r="F69" s="10" t="s">
        <v>423</v>
      </c>
      <c r="G69" s="9">
        <v>500</v>
      </c>
      <c r="H69" s="602">
        <v>451</v>
      </c>
      <c r="I69" s="603"/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602">
        <v>0</v>
      </c>
      <c r="Q69" s="581"/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10">
        <v>0</v>
      </c>
      <c r="AB69" s="430"/>
      <c r="AC69" s="28"/>
      <c r="AD69" s="28"/>
    </row>
    <row r="70" spans="1:30" ht="14.4" x14ac:dyDescent="0.25">
      <c r="A70" s="127">
        <v>11</v>
      </c>
      <c r="B70" s="6" t="s">
        <v>341</v>
      </c>
      <c r="C70" s="10" t="s">
        <v>423</v>
      </c>
      <c r="D70" s="10" t="s">
        <v>423</v>
      </c>
      <c r="E70" s="10" t="s">
        <v>423</v>
      </c>
      <c r="F70" s="10" t="s">
        <v>423</v>
      </c>
      <c r="G70" s="9">
        <v>1406</v>
      </c>
      <c r="H70" s="602">
        <v>426</v>
      </c>
      <c r="I70" s="603"/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602">
        <v>0</v>
      </c>
      <c r="Q70" s="581"/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175</v>
      </c>
      <c r="X70" s="10">
        <v>0</v>
      </c>
      <c r="AB70" s="430"/>
      <c r="AC70" s="28"/>
      <c r="AD70" s="28"/>
    </row>
    <row r="71" spans="1:30" ht="14.4" x14ac:dyDescent="0.25">
      <c r="A71" s="127">
        <v>12</v>
      </c>
      <c r="B71" s="6" t="s">
        <v>342</v>
      </c>
      <c r="C71" s="10" t="s">
        <v>423</v>
      </c>
      <c r="D71" s="10" t="s">
        <v>423</v>
      </c>
      <c r="E71" s="10" t="s">
        <v>423</v>
      </c>
      <c r="F71" s="10" t="s">
        <v>423</v>
      </c>
      <c r="G71" s="9">
        <v>888</v>
      </c>
      <c r="H71" s="602">
        <v>318</v>
      </c>
      <c r="I71" s="603"/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602">
        <v>0</v>
      </c>
      <c r="Q71" s="581"/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10">
        <v>0</v>
      </c>
      <c r="AB71" s="430"/>
      <c r="AC71" s="28"/>
      <c r="AD71" s="28"/>
    </row>
    <row r="72" spans="1:30" ht="14.4" x14ac:dyDescent="0.25">
      <c r="A72" s="127">
        <v>13</v>
      </c>
      <c r="B72" s="6" t="s">
        <v>343</v>
      </c>
      <c r="C72" s="10" t="s">
        <v>423</v>
      </c>
      <c r="D72" s="10" t="s">
        <v>423</v>
      </c>
      <c r="E72" s="10" t="s">
        <v>423</v>
      </c>
      <c r="F72" s="10" t="s">
        <v>423</v>
      </c>
      <c r="G72" s="9">
        <v>798</v>
      </c>
      <c r="H72" s="602">
        <v>347</v>
      </c>
      <c r="I72" s="603"/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602">
        <v>0</v>
      </c>
      <c r="Q72" s="581"/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10">
        <v>0</v>
      </c>
      <c r="AB72" s="430"/>
      <c r="AC72" s="28"/>
      <c r="AD72" s="28"/>
    </row>
    <row r="73" spans="1:30" ht="14.4" x14ac:dyDescent="0.25">
      <c r="A73" s="127">
        <v>14</v>
      </c>
      <c r="B73" s="6" t="s">
        <v>344</v>
      </c>
      <c r="C73" s="10" t="s">
        <v>423</v>
      </c>
      <c r="D73" s="10" t="s">
        <v>423</v>
      </c>
      <c r="E73" s="10" t="s">
        <v>423</v>
      </c>
      <c r="F73" s="10" t="s">
        <v>423</v>
      </c>
      <c r="G73" s="9">
        <v>930</v>
      </c>
      <c r="H73" s="602">
        <v>328</v>
      </c>
      <c r="I73" s="603"/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602">
        <v>0</v>
      </c>
      <c r="Q73" s="581"/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324</v>
      </c>
      <c r="X73" s="10">
        <v>0</v>
      </c>
      <c r="AB73" s="430"/>
      <c r="AC73" s="28"/>
      <c r="AD73" s="28"/>
    </row>
    <row r="74" spans="1:30" ht="14.4" x14ac:dyDescent="0.25">
      <c r="A74" s="127">
        <v>15</v>
      </c>
      <c r="B74" s="6" t="s">
        <v>345</v>
      </c>
      <c r="C74" s="10" t="s">
        <v>423</v>
      </c>
      <c r="D74" s="10" t="s">
        <v>423</v>
      </c>
      <c r="E74" s="10" t="s">
        <v>423</v>
      </c>
      <c r="F74" s="10" t="s">
        <v>423</v>
      </c>
      <c r="G74" s="9">
        <v>997</v>
      </c>
      <c r="H74" s="602">
        <v>480</v>
      </c>
      <c r="I74" s="603"/>
      <c r="J74" s="9">
        <v>0</v>
      </c>
      <c r="K74" s="9">
        <v>0</v>
      </c>
      <c r="L74" s="9">
        <v>0</v>
      </c>
      <c r="M74" s="9">
        <v>0</v>
      </c>
      <c r="N74" s="9">
        <v>30</v>
      </c>
      <c r="O74" s="9">
        <v>0</v>
      </c>
      <c r="P74" s="602">
        <v>0</v>
      </c>
      <c r="Q74" s="581"/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8</v>
      </c>
      <c r="X74" s="10">
        <v>0</v>
      </c>
      <c r="AB74" s="430"/>
      <c r="AC74" s="28"/>
      <c r="AD74" s="28"/>
    </row>
    <row r="75" spans="1:30" ht="14.4" x14ac:dyDescent="0.25">
      <c r="A75" s="127">
        <v>16</v>
      </c>
      <c r="B75" s="6" t="s">
        <v>346</v>
      </c>
      <c r="C75" s="10" t="s">
        <v>423</v>
      </c>
      <c r="D75" s="10" t="s">
        <v>423</v>
      </c>
      <c r="E75" s="10" t="s">
        <v>423</v>
      </c>
      <c r="F75" s="10" t="s">
        <v>423</v>
      </c>
      <c r="G75" s="9">
        <v>904</v>
      </c>
      <c r="H75" s="602">
        <v>415</v>
      </c>
      <c r="I75" s="603"/>
      <c r="J75" s="9">
        <v>124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602">
        <v>140</v>
      </c>
      <c r="Q75" s="581"/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10">
        <v>0</v>
      </c>
      <c r="AB75" s="430"/>
      <c r="AC75" s="28"/>
      <c r="AD75" s="28"/>
    </row>
    <row r="76" spans="1:30" ht="14.4" x14ac:dyDescent="0.25">
      <c r="A76" s="127">
        <v>17</v>
      </c>
      <c r="B76" s="6" t="s">
        <v>347</v>
      </c>
      <c r="C76" s="10" t="s">
        <v>423</v>
      </c>
      <c r="D76" s="10" t="s">
        <v>423</v>
      </c>
      <c r="E76" s="10" t="s">
        <v>423</v>
      </c>
      <c r="F76" s="10" t="s">
        <v>423</v>
      </c>
      <c r="G76" s="9">
        <v>193</v>
      </c>
      <c r="H76" s="602">
        <v>45</v>
      </c>
      <c r="I76" s="603"/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602">
        <v>0</v>
      </c>
      <c r="Q76" s="581"/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10">
        <v>0</v>
      </c>
      <c r="AB76" s="430"/>
      <c r="AC76" s="28"/>
      <c r="AD76" s="28"/>
    </row>
    <row r="77" spans="1:30" ht="14.4" x14ac:dyDescent="0.25">
      <c r="A77" s="127">
        <v>18</v>
      </c>
      <c r="B77" s="6" t="s">
        <v>348</v>
      </c>
      <c r="C77" s="10" t="s">
        <v>423</v>
      </c>
      <c r="D77" s="10" t="s">
        <v>423</v>
      </c>
      <c r="E77" s="10" t="s">
        <v>423</v>
      </c>
      <c r="F77" s="10" t="s">
        <v>423</v>
      </c>
      <c r="G77" s="9">
        <v>850</v>
      </c>
      <c r="H77" s="602">
        <v>499</v>
      </c>
      <c r="I77" s="603"/>
      <c r="J77" s="9">
        <v>0</v>
      </c>
      <c r="K77" s="9">
        <v>0</v>
      </c>
      <c r="L77" s="9">
        <v>0</v>
      </c>
      <c r="M77" s="9">
        <v>15</v>
      </c>
      <c r="N77" s="9">
        <v>0</v>
      </c>
      <c r="O77" s="9">
        <v>0</v>
      </c>
      <c r="P77" s="602">
        <v>0</v>
      </c>
      <c r="Q77" s="581"/>
      <c r="R77" s="9">
        <v>0</v>
      </c>
      <c r="S77" s="9">
        <v>0</v>
      </c>
      <c r="T77" s="9">
        <v>0</v>
      </c>
      <c r="U77" s="9">
        <v>0</v>
      </c>
      <c r="V77" s="9">
        <v>35</v>
      </c>
      <c r="W77" s="9">
        <v>56</v>
      </c>
      <c r="X77" s="10">
        <v>0</v>
      </c>
      <c r="AB77" s="430"/>
      <c r="AC77" s="28"/>
      <c r="AD77" s="28"/>
    </row>
    <row r="78" spans="1:30" ht="14.4" x14ac:dyDescent="0.25">
      <c r="A78" s="127">
        <v>19</v>
      </c>
      <c r="B78" s="6" t="s">
        <v>349</v>
      </c>
      <c r="C78" s="10" t="s">
        <v>423</v>
      </c>
      <c r="D78" s="10" t="s">
        <v>423</v>
      </c>
      <c r="E78" s="10" t="s">
        <v>423</v>
      </c>
      <c r="F78" s="10" t="s">
        <v>423</v>
      </c>
      <c r="G78" s="9">
        <v>2163</v>
      </c>
      <c r="H78" s="602">
        <v>979</v>
      </c>
      <c r="I78" s="603"/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602">
        <v>0</v>
      </c>
      <c r="Q78" s="581"/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10">
        <v>0</v>
      </c>
      <c r="AB78" s="430"/>
      <c r="AC78" s="28"/>
      <c r="AD78" s="28"/>
    </row>
    <row r="79" spans="1:30" ht="14.4" x14ac:dyDescent="0.25">
      <c r="A79" s="127">
        <v>20</v>
      </c>
      <c r="B79" s="6" t="s">
        <v>350</v>
      </c>
      <c r="C79" s="10" t="s">
        <v>423</v>
      </c>
      <c r="D79" s="10" t="s">
        <v>423</v>
      </c>
      <c r="E79" s="10" t="s">
        <v>423</v>
      </c>
      <c r="F79" s="10" t="s">
        <v>423</v>
      </c>
      <c r="G79" s="9">
        <v>1410</v>
      </c>
      <c r="H79" s="602">
        <v>847</v>
      </c>
      <c r="I79" s="603"/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602">
        <v>0</v>
      </c>
      <c r="Q79" s="581"/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139</v>
      </c>
      <c r="X79" s="10">
        <v>0</v>
      </c>
      <c r="AB79" s="430"/>
      <c r="AC79" s="28"/>
      <c r="AD79" s="28"/>
    </row>
    <row r="80" spans="1:30" ht="14.4" x14ac:dyDescent="0.25">
      <c r="A80" s="127">
        <v>21</v>
      </c>
      <c r="B80" s="6" t="s">
        <v>351</v>
      </c>
      <c r="C80" s="10" t="s">
        <v>423</v>
      </c>
      <c r="D80" s="10" t="s">
        <v>423</v>
      </c>
      <c r="E80" s="10" t="s">
        <v>423</v>
      </c>
      <c r="F80" s="10" t="s">
        <v>423</v>
      </c>
      <c r="G80" s="9">
        <v>219</v>
      </c>
      <c r="H80" s="602">
        <v>178</v>
      </c>
      <c r="I80" s="603"/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602">
        <v>0</v>
      </c>
      <c r="Q80" s="581"/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10">
        <v>0</v>
      </c>
      <c r="AB80" s="430"/>
      <c r="AC80" s="28"/>
      <c r="AD80" s="28"/>
    </row>
    <row r="81" spans="1:30" ht="14.4" x14ac:dyDescent="0.25">
      <c r="A81" s="127">
        <v>22</v>
      </c>
      <c r="B81" s="6" t="s">
        <v>352</v>
      </c>
      <c r="C81" s="10" t="s">
        <v>423</v>
      </c>
      <c r="D81" s="10" t="s">
        <v>423</v>
      </c>
      <c r="E81" s="10" t="s">
        <v>423</v>
      </c>
      <c r="F81" s="10" t="s">
        <v>423</v>
      </c>
      <c r="G81" s="9">
        <v>183</v>
      </c>
      <c r="H81" s="602">
        <v>260</v>
      </c>
      <c r="I81" s="603"/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602">
        <v>0</v>
      </c>
      <c r="Q81" s="581"/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10">
        <v>0</v>
      </c>
      <c r="AB81" s="430"/>
      <c r="AC81" s="28"/>
      <c r="AD81" s="28"/>
    </row>
    <row r="82" spans="1:30" ht="14.4" x14ac:dyDescent="0.25">
      <c r="A82" s="127">
        <v>23</v>
      </c>
      <c r="B82" s="6" t="s">
        <v>353</v>
      </c>
      <c r="C82" s="10" t="s">
        <v>423</v>
      </c>
      <c r="D82" s="10" t="s">
        <v>423</v>
      </c>
      <c r="E82" s="10" t="s">
        <v>423</v>
      </c>
      <c r="F82" s="10" t="s">
        <v>423</v>
      </c>
      <c r="G82" s="9">
        <v>570</v>
      </c>
      <c r="H82" s="602">
        <v>390</v>
      </c>
      <c r="I82" s="603"/>
      <c r="J82" s="9">
        <v>0</v>
      </c>
      <c r="K82" s="9">
        <v>0</v>
      </c>
      <c r="L82" s="9">
        <v>0</v>
      </c>
      <c r="M82" s="9">
        <v>48</v>
      </c>
      <c r="N82" s="9">
        <v>0</v>
      </c>
      <c r="O82" s="9">
        <v>0</v>
      </c>
      <c r="P82" s="602">
        <v>0</v>
      </c>
      <c r="Q82" s="581"/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10">
        <v>0</v>
      </c>
      <c r="AB82" s="430"/>
      <c r="AC82" s="28"/>
      <c r="AD82" s="28"/>
    </row>
    <row r="83" spans="1:30" ht="14.4" x14ac:dyDescent="0.25">
      <c r="A83" s="127">
        <v>24</v>
      </c>
      <c r="B83" s="6" t="s">
        <v>354</v>
      </c>
      <c r="C83" s="10" t="s">
        <v>423</v>
      </c>
      <c r="D83" s="10" t="s">
        <v>423</v>
      </c>
      <c r="E83" s="10" t="s">
        <v>423</v>
      </c>
      <c r="F83" s="10" t="s">
        <v>423</v>
      </c>
      <c r="G83" s="9">
        <v>1159</v>
      </c>
      <c r="H83" s="602">
        <v>858</v>
      </c>
      <c r="I83" s="603"/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602">
        <v>0</v>
      </c>
      <c r="Q83" s="581"/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54</v>
      </c>
      <c r="X83" s="10">
        <v>0</v>
      </c>
      <c r="AB83" s="430"/>
      <c r="AC83" s="28"/>
      <c r="AD83" s="28"/>
    </row>
    <row r="84" spans="1:30" ht="14.4" x14ac:dyDescent="0.25">
      <c r="A84" s="127">
        <v>25</v>
      </c>
      <c r="B84" s="6" t="s">
        <v>355</v>
      </c>
      <c r="C84" s="10" t="s">
        <v>423</v>
      </c>
      <c r="D84" s="10" t="s">
        <v>423</v>
      </c>
      <c r="E84" s="10" t="s">
        <v>423</v>
      </c>
      <c r="F84" s="10" t="s">
        <v>423</v>
      </c>
      <c r="G84" s="9">
        <v>365</v>
      </c>
      <c r="H84" s="602">
        <v>150</v>
      </c>
      <c r="I84" s="603"/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602">
        <v>0</v>
      </c>
      <c r="Q84" s="581"/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10">
        <v>0</v>
      </c>
      <c r="AB84" s="430"/>
      <c r="AC84" s="28"/>
      <c r="AD84" s="28"/>
    </row>
    <row r="85" spans="1:30" ht="14.4" x14ac:dyDescent="0.25">
      <c r="A85" s="127">
        <v>26</v>
      </c>
      <c r="B85" s="6" t="s">
        <v>356</v>
      </c>
      <c r="C85" s="10" t="s">
        <v>423</v>
      </c>
      <c r="D85" s="10" t="s">
        <v>423</v>
      </c>
      <c r="E85" s="10" t="s">
        <v>423</v>
      </c>
      <c r="F85" s="10" t="s">
        <v>423</v>
      </c>
      <c r="G85" s="9">
        <v>2184</v>
      </c>
      <c r="H85" s="602">
        <v>1233</v>
      </c>
      <c r="I85" s="603"/>
      <c r="J85" s="9">
        <v>0</v>
      </c>
      <c r="K85" s="9">
        <v>0</v>
      </c>
      <c r="L85" s="9">
        <v>0</v>
      </c>
      <c r="M85" s="9">
        <v>41</v>
      </c>
      <c r="N85" s="9">
        <v>63</v>
      </c>
      <c r="O85" s="9">
        <v>0</v>
      </c>
      <c r="P85" s="602">
        <v>0</v>
      </c>
      <c r="Q85" s="581"/>
      <c r="R85" s="9">
        <v>39</v>
      </c>
      <c r="S85" s="9">
        <v>0</v>
      </c>
      <c r="T85" s="9">
        <v>0</v>
      </c>
      <c r="U85" s="9">
        <v>0</v>
      </c>
      <c r="V85" s="9">
        <v>25</v>
      </c>
      <c r="W85" s="9">
        <v>56</v>
      </c>
      <c r="X85" s="10">
        <v>0</v>
      </c>
      <c r="AB85" s="430"/>
      <c r="AC85" s="28"/>
      <c r="AD85" s="28"/>
    </row>
    <row r="86" spans="1:30" ht="14.4" x14ac:dyDescent="0.25">
      <c r="A86" s="127">
        <v>27</v>
      </c>
      <c r="B86" s="6" t="s">
        <v>357</v>
      </c>
      <c r="C86" s="10" t="s">
        <v>423</v>
      </c>
      <c r="D86" s="10" t="s">
        <v>423</v>
      </c>
      <c r="E86" s="10" t="s">
        <v>423</v>
      </c>
      <c r="F86" s="10" t="s">
        <v>423</v>
      </c>
      <c r="G86" s="9">
        <v>368</v>
      </c>
      <c r="H86" s="602">
        <v>109</v>
      </c>
      <c r="I86" s="603"/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602">
        <v>0</v>
      </c>
      <c r="Q86" s="581"/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10">
        <v>0</v>
      </c>
      <c r="AB86" s="430"/>
      <c r="AC86" s="28"/>
      <c r="AD86" s="28"/>
    </row>
    <row r="87" spans="1:30" ht="14.4" x14ac:dyDescent="0.25">
      <c r="A87" s="127">
        <v>28</v>
      </c>
      <c r="B87" s="6" t="s">
        <v>358</v>
      </c>
      <c r="C87" s="10" t="s">
        <v>423</v>
      </c>
      <c r="D87" s="10" t="s">
        <v>423</v>
      </c>
      <c r="E87" s="10" t="s">
        <v>423</v>
      </c>
      <c r="F87" s="10" t="s">
        <v>423</v>
      </c>
      <c r="G87" s="9">
        <v>14037</v>
      </c>
      <c r="H87" s="602">
        <v>10016</v>
      </c>
      <c r="I87" s="603"/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602">
        <v>0</v>
      </c>
      <c r="Q87" s="581"/>
      <c r="R87" s="9">
        <v>91</v>
      </c>
      <c r="S87" s="9">
        <v>0</v>
      </c>
      <c r="T87" s="9">
        <v>0</v>
      </c>
      <c r="U87" s="9">
        <v>0</v>
      </c>
      <c r="V87" s="9">
        <v>0</v>
      </c>
      <c r="W87" s="9">
        <v>23</v>
      </c>
      <c r="X87" s="10">
        <v>0</v>
      </c>
      <c r="AB87" s="430"/>
      <c r="AC87" s="28"/>
      <c r="AD87" s="28"/>
    </row>
    <row r="88" spans="1:30" ht="14.4" x14ac:dyDescent="0.25">
      <c r="A88" s="127">
        <v>29</v>
      </c>
      <c r="B88" s="6" t="s">
        <v>359</v>
      </c>
      <c r="C88" s="10" t="s">
        <v>423</v>
      </c>
      <c r="D88" s="10" t="s">
        <v>423</v>
      </c>
      <c r="E88" s="10" t="s">
        <v>423</v>
      </c>
      <c r="F88" s="10" t="s">
        <v>423</v>
      </c>
      <c r="G88" s="9">
        <v>953</v>
      </c>
      <c r="H88" s="602">
        <v>510</v>
      </c>
      <c r="I88" s="603"/>
      <c r="J88" s="9">
        <v>0</v>
      </c>
      <c r="K88" s="9">
        <v>0</v>
      </c>
      <c r="L88" s="9">
        <v>0</v>
      </c>
      <c r="M88" s="9">
        <v>0</v>
      </c>
      <c r="N88" s="9">
        <v>6</v>
      </c>
      <c r="O88" s="9">
        <v>0</v>
      </c>
      <c r="P88" s="602">
        <v>0</v>
      </c>
      <c r="Q88" s="581"/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10">
        <v>0</v>
      </c>
      <c r="AB88" s="430"/>
      <c r="AC88" s="28"/>
      <c r="AD88" s="28"/>
    </row>
    <row r="89" spans="1:30" ht="14.4" x14ac:dyDescent="0.25">
      <c r="A89" s="127">
        <v>30</v>
      </c>
      <c r="B89" s="6" t="s">
        <v>360</v>
      </c>
      <c r="C89" s="10" t="s">
        <v>423</v>
      </c>
      <c r="D89" s="10" t="s">
        <v>423</v>
      </c>
      <c r="E89" s="10" t="s">
        <v>423</v>
      </c>
      <c r="F89" s="10" t="s">
        <v>423</v>
      </c>
      <c r="G89" s="9">
        <v>2619</v>
      </c>
      <c r="H89" s="602">
        <v>1258</v>
      </c>
      <c r="I89" s="603"/>
      <c r="J89" s="9">
        <v>0</v>
      </c>
      <c r="K89" s="9">
        <v>0</v>
      </c>
      <c r="L89" s="9">
        <v>0</v>
      </c>
      <c r="M89" s="9">
        <v>170</v>
      </c>
      <c r="N89" s="9">
        <v>0</v>
      </c>
      <c r="O89" s="9">
        <v>0</v>
      </c>
      <c r="P89" s="602">
        <v>0</v>
      </c>
      <c r="Q89" s="581"/>
      <c r="R89" s="9">
        <v>714</v>
      </c>
      <c r="S89" s="9">
        <v>72</v>
      </c>
      <c r="T89" s="9">
        <v>0</v>
      </c>
      <c r="U89" s="9">
        <v>0</v>
      </c>
      <c r="V89" s="9">
        <v>107</v>
      </c>
      <c r="W89" s="9">
        <v>240</v>
      </c>
      <c r="X89" s="10">
        <v>0</v>
      </c>
      <c r="AB89" s="430"/>
      <c r="AC89" s="28"/>
      <c r="AD89" s="28"/>
    </row>
    <row r="90" spans="1:30" ht="14.4" x14ac:dyDescent="0.25">
      <c r="A90" s="127">
        <v>31</v>
      </c>
      <c r="B90" s="6" t="s">
        <v>361</v>
      </c>
      <c r="C90" s="10" t="s">
        <v>423</v>
      </c>
      <c r="D90" s="10" t="s">
        <v>423</v>
      </c>
      <c r="E90" s="10" t="s">
        <v>423</v>
      </c>
      <c r="F90" s="10" t="s">
        <v>423</v>
      </c>
      <c r="G90" s="9">
        <v>373</v>
      </c>
      <c r="H90" s="602">
        <v>85</v>
      </c>
      <c r="I90" s="603"/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602">
        <v>0</v>
      </c>
      <c r="Q90" s="581"/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10">
        <v>0</v>
      </c>
      <c r="AB90" s="430"/>
      <c r="AC90" s="28"/>
      <c r="AD90" s="28"/>
    </row>
    <row r="91" spans="1:30" ht="14.4" x14ac:dyDescent="0.25">
      <c r="A91" s="127">
        <v>32</v>
      </c>
      <c r="B91" s="6" t="s">
        <v>362</v>
      </c>
      <c r="C91" s="10" t="s">
        <v>423</v>
      </c>
      <c r="D91" s="10" t="s">
        <v>423</v>
      </c>
      <c r="E91" s="10" t="s">
        <v>423</v>
      </c>
      <c r="F91" s="10" t="s">
        <v>423</v>
      </c>
      <c r="G91" s="9">
        <v>615</v>
      </c>
      <c r="H91" s="602">
        <v>267</v>
      </c>
      <c r="I91" s="603"/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602">
        <v>0</v>
      </c>
      <c r="Q91" s="581"/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10">
        <v>0</v>
      </c>
      <c r="AB91" s="430"/>
      <c r="AC91" s="28"/>
      <c r="AD91" s="28"/>
    </row>
    <row r="92" spans="1:30" ht="14.4" x14ac:dyDescent="0.25">
      <c r="A92" s="127">
        <v>33</v>
      </c>
      <c r="B92" s="6" t="s">
        <v>363</v>
      </c>
      <c r="C92" s="10" t="s">
        <v>423</v>
      </c>
      <c r="D92" s="10" t="s">
        <v>423</v>
      </c>
      <c r="E92" s="10" t="s">
        <v>423</v>
      </c>
      <c r="F92" s="10" t="s">
        <v>423</v>
      </c>
      <c r="G92" s="9">
        <v>1100</v>
      </c>
      <c r="H92" s="602">
        <v>236</v>
      </c>
      <c r="I92" s="603"/>
      <c r="J92" s="9">
        <v>0</v>
      </c>
      <c r="K92" s="9">
        <v>0</v>
      </c>
      <c r="L92" s="9">
        <v>0</v>
      </c>
      <c r="M92" s="9">
        <v>5</v>
      </c>
      <c r="N92" s="9">
        <v>0</v>
      </c>
      <c r="O92" s="9">
        <v>0</v>
      </c>
      <c r="P92" s="602">
        <v>0</v>
      </c>
      <c r="Q92" s="581"/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10">
        <v>0</v>
      </c>
      <c r="AB92" s="430"/>
      <c r="AC92" s="28"/>
      <c r="AD92" s="28"/>
    </row>
    <row r="93" spans="1:30" ht="14.4" x14ac:dyDescent="0.25">
      <c r="A93" s="127">
        <v>34</v>
      </c>
      <c r="B93" s="6" t="s">
        <v>364</v>
      </c>
      <c r="C93" s="10" t="s">
        <v>423</v>
      </c>
      <c r="D93" s="10" t="s">
        <v>423</v>
      </c>
      <c r="E93" s="10" t="s">
        <v>423</v>
      </c>
      <c r="F93" s="10" t="s">
        <v>423</v>
      </c>
      <c r="G93" s="9">
        <v>873</v>
      </c>
      <c r="H93" s="602">
        <v>96</v>
      </c>
      <c r="I93" s="603"/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602">
        <v>0</v>
      </c>
      <c r="Q93" s="581"/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10">
        <v>0</v>
      </c>
      <c r="AB93" s="430"/>
      <c r="AC93" s="28"/>
      <c r="AD93" s="28"/>
    </row>
    <row r="94" spans="1:30" ht="14.4" x14ac:dyDescent="0.25">
      <c r="A94" s="127">
        <v>35</v>
      </c>
      <c r="B94" s="6" t="s">
        <v>365</v>
      </c>
      <c r="C94" s="10" t="s">
        <v>423</v>
      </c>
      <c r="D94" s="10" t="s">
        <v>423</v>
      </c>
      <c r="E94" s="10" t="s">
        <v>423</v>
      </c>
      <c r="F94" s="10" t="s">
        <v>423</v>
      </c>
      <c r="G94" s="9">
        <v>435</v>
      </c>
      <c r="H94" s="602">
        <v>371</v>
      </c>
      <c r="I94" s="603"/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602">
        <v>0</v>
      </c>
      <c r="Q94" s="581"/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10">
        <v>0</v>
      </c>
      <c r="AB94" s="430"/>
      <c r="AC94" s="28"/>
      <c r="AD94" s="28"/>
    </row>
    <row r="95" spans="1:30" ht="14.4" x14ac:dyDescent="0.25">
      <c r="A95" s="127">
        <v>36</v>
      </c>
      <c r="B95" s="6" t="s">
        <v>366</v>
      </c>
      <c r="C95" s="10" t="s">
        <v>423</v>
      </c>
      <c r="D95" s="10" t="s">
        <v>423</v>
      </c>
      <c r="E95" s="10" t="s">
        <v>423</v>
      </c>
      <c r="F95" s="10" t="s">
        <v>423</v>
      </c>
      <c r="G95" s="9">
        <v>10</v>
      </c>
      <c r="H95" s="602">
        <v>8</v>
      </c>
      <c r="I95" s="603"/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602">
        <v>0</v>
      </c>
      <c r="Q95" s="581"/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10">
        <v>0</v>
      </c>
      <c r="AB95" s="430"/>
      <c r="AC95" s="28"/>
      <c r="AD95" s="28"/>
    </row>
    <row r="96" spans="1:30" ht="14.4" x14ac:dyDescent="0.25">
      <c r="A96" s="127">
        <v>37</v>
      </c>
      <c r="B96" s="6" t="s">
        <v>367</v>
      </c>
      <c r="C96" s="10" t="s">
        <v>423</v>
      </c>
      <c r="D96" s="10" t="s">
        <v>423</v>
      </c>
      <c r="E96" s="10" t="s">
        <v>423</v>
      </c>
      <c r="F96" s="10" t="s">
        <v>423</v>
      </c>
      <c r="G96" s="9">
        <v>1924</v>
      </c>
      <c r="H96" s="602">
        <v>1427</v>
      </c>
      <c r="I96" s="603"/>
      <c r="J96" s="9">
        <v>0</v>
      </c>
      <c r="K96" s="9">
        <v>0</v>
      </c>
      <c r="L96" s="9">
        <v>0</v>
      </c>
      <c r="M96" s="9">
        <v>0</v>
      </c>
      <c r="N96" s="9">
        <v>39</v>
      </c>
      <c r="O96" s="9">
        <v>0</v>
      </c>
      <c r="P96" s="602">
        <v>0</v>
      </c>
      <c r="Q96" s="581"/>
      <c r="R96" s="9">
        <v>0</v>
      </c>
      <c r="S96" s="9">
        <v>0</v>
      </c>
      <c r="T96" s="9">
        <v>0</v>
      </c>
      <c r="U96" s="9">
        <v>0</v>
      </c>
      <c r="V96" s="9">
        <v>230</v>
      </c>
      <c r="W96" s="9">
        <v>1316</v>
      </c>
      <c r="X96" s="10">
        <v>0</v>
      </c>
      <c r="AB96" s="430"/>
      <c r="AC96" s="28"/>
      <c r="AD96" s="28"/>
    </row>
    <row r="97" spans="1:30" ht="14.4" x14ac:dyDescent="0.25">
      <c r="A97" s="127">
        <v>38</v>
      </c>
      <c r="B97" s="6" t="s">
        <v>368</v>
      </c>
      <c r="C97" s="10" t="s">
        <v>423</v>
      </c>
      <c r="D97" s="10" t="s">
        <v>423</v>
      </c>
      <c r="E97" s="10" t="s">
        <v>423</v>
      </c>
      <c r="F97" s="10" t="s">
        <v>423</v>
      </c>
      <c r="G97" s="9">
        <v>483</v>
      </c>
      <c r="H97" s="602">
        <v>311</v>
      </c>
      <c r="I97" s="603"/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602">
        <v>0</v>
      </c>
      <c r="Q97" s="581"/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4</v>
      </c>
      <c r="X97" s="10">
        <v>0</v>
      </c>
      <c r="AB97" s="430"/>
      <c r="AC97" s="28"/>
      <c r="AD97" s="28"/>
    </row>
    <row r="98" spans="1:30" ht="14.4" x14ac:dyDescent="0.25">
      <c r="A98" s="127">
        <v>39</v>
      </c>
      <c r="B98" s="6" t="s">
        <v>369</v>
      </c>
      <c r="C98" s="10" t="s">
        <v>423</v>
      </c>
      <c r="D98" s="10" t="s">
        <v>423</v>
      </c>
      <c r="E98" s="10" t="s">
        <v>423</v>
      </c>
      <c r="F98" s="10" t="s">
        <v>423</v>
      </c>
      <c r="G98" s="9">
        <v>1206</v>
      </c>
      <c r="H98" s="602">
        <v>556</v>
      </c>
      <c r="I98" s="603"/>
      <c r="J98" s="9">
        <v>0</v>
      </c>
      <c r="K98" s="9">
        <v>0</v>
      </c>
      <c r="L98" s="9">
        <v>0</v>
      </c>
      <c r="M98" s="9">
        <v>2</v>
      </c>
      <c r="N98" s="9">
        <v>0</v>
      </c>
      <c r="O98" s="9">
        <v>0</v>
      </c>
      <c r="P98" s="602">
        <v>0</v>
      </c>
      <c r="Q98" s="581"/>
      <c r="R98" s="9">
        <v>2</v>
      </c>
      <c r="S98" s="9">
        <v>0</v>
      </c>
      <c r="T98" s="9">
        <v>0</v>
      </c>
      <c r="U98" s="9">
        <v>0</v>
      </c>
      <c r="V98" s="9">
        <v>0</v>
      </c>
      <c r="W98" s="9">
        <v>2</v>
      </c>
      <c r="X98" s="10">
        <v>0</v>
      </c>
      <c r="AB98" s="430"/>
      <c r="AC98" s="28"/>
      <c r="AD98" s="28"/>
    </row>
    <row r="99" spans="1:30" ht="14.4" x14ac:dyDescent="0.25">
      <c r="A99" s="127">
        <v>40</v>
      </c>
      <c r="B99" s="6" t="s">
        <v>370</v>
      </c>
      <c r="C99" s="10" t="s">
        <v>423</v>
      </c>
      <c r="D99" s="10" t="s">
        <v>423</v>
      </c>
      <c r="E99" s="10" t="s">
        <v>423</v>
      </c>
      <c r="F99" s="10" t="s">
        <v>423</v>
      </c>
      <c r="G99" s="9">
        <v>51</v>
      </c>
      <c r="H99" s="602">
        <v>48</v>
      </c>
      <c r="I99" s="603"/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602">
        <v>0</v>
      </c>
      <c r="Q99" s="581"/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10">
        <v>0</v>
      </c>
      <c r="AB99" s="430"/>
      <c r="AC99" s="28"/>
      <c r="AD99" s="28"/>
    </row>
    <row r="100" spans="1:30" ht="14.4" x14ac:dyDescent="0.25">
      <c r="A100" s="127">
        <v>41</v>
      </c>
      <c r="B100" s="6" t="s">
        <v>371</v>
      </c>
      <c r="C100" s="10" t="s">
        <v>423</v>
      </c>
      <c r="D100" s="10" t="s">
        <v>423</v>
      </c>
      <c r="E100" s="10" t="s">
        <v>423</v>
      </c>
      <c r="F100" s="10" t="s">
        <v>423</v>
      </c>
      <c r="G100" s="9">
        <v>470</v>
      </c>
      <c r="H100" s="602">
        <v>258</v>
      </c>
      <c r="I100" s="603"/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602">
        <v>0</v>
      </c>
      <c r="Q100" s="581"/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10">
        <v>0</v>
      </c>
      <c r="AB100" s="430"/>
      <c r="AC100" s="28"/>
      <c r="AD100" s="28"/>
    </row>
    <row r="101" spans="1:30" ht="14.4" x14ac:dyDescent="0.25">
      <c r="A101" s="127">
        <v>42</v>
      </c>
      <c r="B101" s="6" t="s">
        <v>372</v>
      </c>
      <c r="C101" s="10" t="s">
        <v>423</v>
      </c>
      <c r="D101" s="10" t="s">
        <v>423</v>
      </c>
      <c r="E101" s="10" t="s">
        <v>423</v>
      </c>
      <c r="F101" s="10" t="s">
        <v>423</v>
      </c>
      <c r="G101" s="9">
        <v>285</v>
      </c>
      <c r="H101" s="602">
        <v>61</v>
      </c>
      <c r="I101" s="603"/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602">
        <v>0</v>
      </c>
      <c r="Q101" s="581"/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10">
        <v>0</v>
      </c>
      <c r="AB101" s="430"/>
      <c r="AC101" s="28"/>
      <c r="AD101" s="28"/>
    </row>
    <row r="102" spans="1:30" ht="14.4" x14ac:dyDescent="0.25">
      <c r="A102" s="127">
        <v>43</v>
      </c>
      <c r="B102" s="6" t="s">
        <v>373</v>
      </c>
      <c r="C102" s="10" t="s">
        <v>423</v>
      </c>
      <c r="D102" s="10" t="s">
        <v>423</v>
      </c>
      <c r="E102" s="10" t="s">
        <v>423</v>
      </c>
      <c r="F102" s="10" t="s">
        <v>423</v>
      </c>
      <c r="G102" s="9">
        <v>563</v>
      </c>
      <c r="H102" s="602">
        <v>268</v>
      </c>
      <c r="I102" s="603"/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602">
        <v>16</v>
      </c>
      <c r="Q102" s="581"/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10">
        <v>0</v>
      </c>
      <c r="AB102" s="430"/>
      <c r="AC102" s="28"/>
      <c r="AD102" s="28"/>
    </row>
    <row r="103" spans="1:30" s="15" customFormat="1" ht="30" customHeight="1" x14ac:dyDescent="0.25">
      <c r="A103" s="587" t="s">
        <v>23</v>
      </c>
      <c r="B103" s="587"/>
      <c r="C103" s="10" t="s">
        <v>423</v>
      </c>
      <c r="D103" s="10" t="s">
        <v>423</v>
      </c>
      <c r="E103" s="10" t="s">
        <v>423</v>
      </c>
      <c r="F103" s="10" t="s">
        <v>423</v>
      </c>
      <c r="G103" s="9">
        <f t="shared" ref="G103:H103" si="1">SUM(G60:G102)</f>
        <v>53551</v>
      </c>
      <c r="H103" s="602">
        <f t="shared" si="1"/>
        <v>28486</v>
      </c>
      <c r="I103" s="603"/>
      <c r="J103" s="9">
        <f t="shared" ref="J103:P103" si="2">SUM(J60:J102)</f>
        <v>124</v>
      </c>
      <c r="K103" s="9">
        <f t="shared" si="2"/>
        <v>0</v>
      </c>
      <c r="L103" s="9">
        <f t="shared" si="2"/>
        <v>0</v>
      </c>
      <c r="M103" s="9">
        <f t="shared" si="2"/>
        <v>281</v>
      </c>
      <c r="N103" s="9">
        <f t="shared" si="2"/>
        <v>2339</v>
      </c>
      <c r="O103" s="9">
        <f t="shared" si="2"/>
        <v>0</v>
      </c>
      <c r="P103" s="602">
        <f t="shared" si="2"/>
        <v>156</v>
      </c>
      <c r="Q103" s="581"/>
      <c r="R103" s="9">
        <f t="shared" ref="R103:X103" si="3">SUM(R60:R102)</f>
        <v>866</v>
      </c>
      <c r="S103" s="9">
        <f t="shared" si="3"/>
        <v>72</v>
      </c>
      <c r="T103" s="9">
        <f t="shared" si="3"/>
        <v>0</v>
      </c>
      <c r="U103" s="9">
        <f t="shared" si="3"/>
        <v>0</v>
      </c>
      <c r="V103" s="9">
        <f t="shared" si="3"/>
        <v>542</v>
      </c>
      <c r="W103" s="9">
        <f t="shared" si="3"/>
        <v>2440</v>
      </c>
      <c r="X103" s="23">
        <f t="shared" si="3"/>
        <v>0</v>
      </c>
      <c r="AB103" s="152"/>
    </row>
    <row r="104" spans="1:30" x14ac:dyDescent="0.25">
      <c r="AB104" s="5"/>
    </row>
    <row r="105" spans="1:30" x14ac:dyDescent="0.25">
      <c r="S105" s="194" t="s">
        <v>123</v>
      </c>
      <c r="AB105" s="5"/>
    </row>
    <row r="106" spans="1:30" ht="14.4" x14ac:dyDescent="0.25">
      <c r="A106" s="588" t="s">
        <v>422</v>
      </c>
      <c r="B106" s="588" t="s">
        <v>426</v>
      </c>
      <c r="C106" s="604" t="s">
        <v>75</v>
      </c>
      <c r="D106" s="605"/>
      <c r="E106" s="605"/>
      <c r="F106" s="605"/>
      <c r="G106" s="605"/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581"/>
      <c r="X106" s="93"/>
      <c r="Y106" s="93"/>
      <c r="Z106" s="93"/>
      <c r="AB106" s="5"/>
    </row>
    <row r="107" spans="1:30" ht="79.2" customHeight="1" x14ac:dyDescent="0.25">
      <c r="A107" s="588"/>
      <c r="B107" s="588"/>
      <c r="C107" s="187" t="s">
        <v>124</v>
      </c>
      <c r="D107" s="187" t="s">
        <v>125</v>
      </c>
      <c r="E107" s="187" t="s">
        <v>126</v>
      </c>
      <c r="F107" s="187" t="s">
        <v>127</v>
      </c>
      <c r="G107" s="187" t="s">
        <v>128</v>
      </c>
      <c r="H107" s="187" t="s">
        <v>129</v>
      </c>
      <c r="I107" s="187" t="s">
        <v>130</v>
      </c>
      <c r="J107" s="187" t="s">
        <v>131</v>
      </c>
      <c r="K107" s="187" t="s">
        <v>132</v>
      </c>
      <c r="L107" s="187" t="s">
        <v>133</v>
      </c>
      <c r="M107" s="187" t="s">
        <v>134</v>
      </c>
      <c r="N107" s="187" t="s">
        <v>135</v>
      </c>
      <c r="O107" s="187" t="s">
        <v>136</v>
      </c>
      <c r="P107" s="187" t="s">
        <v>137</v>
      </c>
      <c r="Q107" s="187" t="s">
        <v>138</v>
      </c>
      <c r="R107" s="187" t="s">
        <v>139</v>
      </c>
      <c r="S107" s="187" t="s">
        <v>140</v>
      </c>
      <c r="T107" s="187" t="s">
        <v>141</v>
      </c>
      <c r="U107" s="187" t="s">
        <v>142</v>
      </c>
      <c r="V107" s="187" t="s">
        <v>143</v>
      </c>
      <c r="W107" s="187" t="s">
        <v>144</v>
      </c>
      <c r="AB107" s="5"/>
    </row>
    <row r="108" spans="1:30" x14ac:dyDescent="0.25">
      <c r="A108" s="191">
        <v>1</v>
      </c>
      <c r="B108" s="191">
        <v>2</v>
      </c>
      <c r="C108" s="191">
        <v>48</v>
      </c>
      <c r="D108" s="191">
        <v>49</v>
      </c>
      <c r="E108" s="191">
        <v>50</v>
      </c>
      <c r="F108" s="191">
        <v>51</v>
      </c>
      <c r="G108" s="191">
        <v>52</v>
      </c>
      <c r="H108" s="191">
        <v>53</v>
      </c>
      <c r="I108" s="191">
        <v>54</v>
      </c>
      <c r="J108" s="191">
        <v>55</v>
      </c>
      <c r="K108" s="191">
        <v>56</v>
      </c>
      <c r="L108" s="191">
        <v>57</v>
      </c>
      <c r="M108" s="191">
        <v>58</v>
      </c>
      <c r="N108" s="191">
        <v>59</v>
      </c>
      <c r="O108" s="191">
        <v>60</v>
      </c>
      <c r="P108" s="191">
        <v>61</v>
      </c>
      <c r="Q108" s="191">
        <v>62</v>
      </c>
      <c r="R108" s="191">
        <v>63</v>
      </c>
      <c r="S108" s="191">
        <v>64</v>
      </c>
      <c r="T108" s="191">
        <v>65</v>
      </c>
      <c r="U108" s="191">
        <v>66</v>
      </c>
      <c r="V108" s="191">
        <v>67</v>
      </c>
      <c r="W108" s="191">
        <v>68</v>
      </c>
      <c r="AB108" s="5"/>
    </row>
    <row r="109" spans="1:30" x14ac:dyDescent="0.25">
      <c r="A109" s="127">
        <v>1</v>
      </c>
      <c r="B109" s="6" t="s">
        <v>331</v>
      </c>
      <c r="C109" s="188">
        <v>0</v>
      </c>
      <c r="D109" s="188">
        <v>0</v>
      </c>
      <c r="E109" s="188" t="s">
        <v>423</v>
      </c>
      <c r="F109" s="188" t="s">
        <v>423</v>
      </c>
      <c r="G109" s="188" t="s">
        <v>423</v>
      </c>
      <c r="H109" s="188" t="s">
        <v>423</v>
      </c>
      <c r="I109" s="188" t="s">
        <v>423</v>
      </c>
      <c r="J109" s="188" t="s">
        <v>423</v>
      </c>
      <c r="K109" s="188">
        <v>0</v>
      </c>
      <c r="L109" s="188">
        <v>0</v>
      </c>
      <c r="M109" s="188">
        <v>0</v>
      </c>
      <c r="N109" s="188" t="s">
        <v>423</v>
      </c>
      <c r="O109" s="188" t="s">
        <v>423</v>
      </c>
      <c r="P109" s="188" t="s">
        <v>423</v>
      </c>
      <c r="Q109" s="188">
        <v>0</v>
      </c>
      <c r="R109" s="188" t="s">
        <v>423</v>
      </c>
      <c r="S109" s="188" t="s">
        <v>423</v>
      </c>
      <c r="T109" s="188" t="s">
        <v>423</v>
      </c>
      <c r="U109" s="547">
        <v>0</v>
      </c>
      <c r="V109" s="188" t="s">
        <v>423</v>
      </c>
      <c r="W109" s="188">
        <v>0</v>
      </c>
      <c r="AB109" s="5"/>
    </row>
    <row r="110" spans="1:30" x14ac:dyDescent="0.25">
      <c r="A110" s="127">
        <v>2</v>
      </c>
      <c r="B110" s="6" t="s">
        <v>332</v>
      </c>
      <c r="C110" s="188">
        <v>0</v>
      </c>
      <c r="D110" s="188">
        <v>0</v>
      </c>
      <c r="E110" s="188" t="s">
        <v>423</v>
      </c>
      <c r="F110" s="188" t="s">
        <v>423</v>
      </c>
      <c r="G110" s="188" t="s">
        <v>423</v>
      </c>
      <c r="H110" s="188" t="s">
        <v>423</v>
      </c>
      <c r="I110" s="188" t="s">
        <v>423</v>
      </c>
      <c r="J110" s="188" t="s">
        <v>423</v>
      </c>
      <c r="K110" s="188">
        <v>0</v>
      </c>
      <c r="L110" s="188">
        <v>0</v>
      </c>
      <c r="M110" s="188">
        <v>0</v>
      </c>
      <c r="N110" s="188" t="s">
        <v>423</v>
      </c>
      <c r="O110" s="188" t="s">
        <v>423</v>
      </c>
      <c r="P110" s="188" t="s">
        <v>423</v>
      </c>
      <c r="Q110" s="188">
        <v>0</v>
      </c>
      <c r="R110" s="188" t="s">
        <v>423</v>
      </c>
      <c r="S110" s="188" t="s">
        <v>423</v>
      </c>
      <c r="T110" s="188" t="s">
        <v>423</v>
      </c>
      <c r="U110" s="547">
        <v>0</v>
      </c>
      <c r="V110" s="188" t="s">
        <v>423</v>
      </c>
      <c r="W110" s="188">
        <v>0</v>
      </c>
      <c r="AB110" s="5"/>
    </row>
    <row r="111" spans="1:30" x14ac:dyDescent="0.25">
      <c r="A111" s="127">
        <v>3</v>
      </c>
      <c r="B111" s="6" t="s">
        <v>333</v>
      </c>
      <c r="C111" s="188">
        <v>0</v>
      </c>
      <c r="D111" s="188">
        <v>0</v>
      </c>
      <c r="E111" s="188" t="s">
        <v>423</v>
      </c>
      <c r="F111" s="188" t="s">
        <v>423</v>
      </c>
      <c r="G111" s="188" t="s">
        <v>423</v>
      </c>
      <c r="H111" s="188" t="s">
        <v>423</v>
      </c>
      <c r="I111" s="188" t="s">
        <v>423</v>
      </c>
      <c r="J111" s="188" t="s">
        <v>423</v>
      </c>
      <c r="K111" s="188">
        <v>0</v>
      </c>
      <c r="L111" s="188">
        <v>0</v>
      </c>
      <c r="M111" s="188">
        <v>0</v>
      </c>
      <c r="N111" s="188" t="s">
        <v>423</v>
      </c>
      <c r="O111" s="188" t="s">
        <v>423</v>
      </c>
      <c r="P111" s="188" t="s">
        <v>423</v>
      </c>
      <c r="Q111" s="188">
        <v>0</v>
      </c>
      <c r="R111" s="188" t="s">
        <v>423</v>
      </c>
      <c r="S111" s="188" t="s">
        <v>423</v>
      </c>
      <c r="T111" s="188" t="s">
        <v>423</v>
      </c>
      <c r="U111" s="547">
        <v>0</v>
      </c>
      <c r="V111" s="188" t="s">
        <v>423</v>
      </c>
      <c r="W111" s="188">
        <v>0</v>
      </c>
      <c r="AB111" s="5"/>
    </row>
    <row r="112" spans="1:30" x14ac:dyDescent="0.25">
      <c r="A112" s="127">
        <v>4</v>
      </c>
      <c r="B112" s="6" t="s">
        <v>334</v>
      </c>
      <c r="C112" s="188">
        <v>0</v>
      </c>
      <c r="D112" s="188">
        <v>0</v>
      </c>
      <c r="E112" s="188" t="s">
        <v>423</v>
      </c>
      <c r="F112" s="188" t="s">
        <v>423</v>
      </c>
      <c r="G112" s="188" t="s">
        <v>423</v>
      </c>
      <c r="H112" s="188" t="s">
        <v>423</v>
      </c>
      <c r="I112" s="188" t="s">
        <v>423</v>
      </c>
      <c r="J112" s="188" t="s">
        <v>423</v>
      </c>
      <c r="K112" s="188">
        <v>0</v>
      </c>
      <c r="L112" s="188">
        <v>0</v>
      </c>
      <c r="M112" s="188">
        <v>0</v>
      </c>
      <c r="N112" s="188" t="s">
        <v>423</v>
      </c>
      <c r="O112" s="188" t="s">
        <v>423</v>
      </c>
      <c r="P112" s="188" t="s">
        <v>423</v>
      </c>
      <c r="Q112" s="188">
        <v>0</v>
      </c>
      <c r="R112" s="188" t="s">
        <v>423</v>
      </c>
      <c r="S112" s="188" t="s">
        <v>423</v>
      </c>
      <c r="T112" s="188" t="s">
        <v>423</v>
      </c>
      <c r="U112" s="547">
        <v>0</v>
      </c>
      <c r="V112" s="188" t="s">
        <v>423</v>
      </c>
      <c r="W112" s="188">
        <v>0</v>
      </c>
      <c r="AB112" s="5"/>
    </row>
    <row r="113" spans="1:28" x14ac:dyDescent="0.25">
      <c r="A113" s="127">
        <v>5</v>
      </c>
      <c r="B113" s="6" t="s">
        <v>335</v>
      </c>
      <c r="C113" s="188">
        <v>0</v>
      </c>
      <c r="D113" s="188">
        <v>0</v>
      </c>
      <c r="E113" s="188" t="s">
        <v>423</v>
      </c>
      <c r="F113" s="188" t="s">
        <v>423</v>
      </c>
      <c r="G113" s="188" t="s">
        <v>423</v>
      </c>
      <c r="H113" s="188" t="s">
        <v>423</v>
      </c>
      <c r="I113" s="188" t="s">
        <v>423</v>
      </c>
      <c r="J113" s="188" t="s">
        <v>423</v>
      </c>
      <c r="K113" s="188">
        <v>0</v>
      </c>
      <c r="L113" s="188">
        <v>0</v>
      </c>
      <c r="M113" s="188">
        <v>0</v>
      </c>
      <c r="N113" s="188" t="s">
        <v>423</v>
      </c>
      <c r="O113" s="188" t="s">
        <v>423</v>
      </c>
      <c r="P113" s="188" t="s">
        <v>423</v>
      </c>
      <c r="Q113" s="188">
        <v>0</v>
      </c>
      <c r="R113" s="188" t="s">
        <v>423</v>
      </c>
      <c r="S113" s="188" t="s">
        <v>423</v>
      </c>
      <c r="T113" s="188" t="s">
        <v>423</v>
      </c>
      <c r="U113" s="547">
        <v>0</v>
      </c>
      <c r="V113" s="188" t="s">
        <v>423</v>
      </c>
      <c r="W113" s="188">
        <v>0</v>
      </c>
      <c r="AB113" s="5"/>
    </row>
    <row r="114" spans="1:28" x14ac:dyDescent="0.25">
      <c r="A114" s="127">
        <v>6</v>
      </c>
      <c r="B114" s="6" t="s">
        <v>336</v>
      </c>
      <c r="C114" s="188">
        <v>0</v>
      </c>
      <c r="D114" s="188">
        <v>0</v>
      </c>
      <c r="E114" s="188" t="s">
        <v>423</v>
      </c>
      <c r="F114" s="188" t="s">
        <v>423</v>
      </c>
      <c r="G114" s="188" t="s">
        <v>423</v>
      </c>
      <c r="H114" s="188" t="s">
        <v>423</v>
      </c>
      <c r="I114" s="188" t="s">
        <v>423</v>
      </c>
      <c r="J114" s="188" t="s">
        <v>423</v>
      </c>
      <c r="K114" s="188">
        <v>0</v>
      </c>
      <c r="L114" s="188">
        <v>0</v>
      </c>
      <c r="M114" s="188">
        <v>0</v>
      </c>
      <c r="N114" s="188" t="s">
        <v>423</v>
      </c>
      <c r="O114" s="188" t="s">
        <v>423</v>
      </c>
      <c r="P114" s="188" t="s">
        <v>423</v>
      </c>
      <c r="Q114" s="188">
        <v>0</v>
      </c>
      <c r="R114" s="188" t="s">
        <v>423</v>
      </c>
      <c r="S114" s="188" t="s">
        <v>423</v>
      </c>
      <c r="T114" s="188" t="s">
        <v>423</v>
      </c>
      <c r="U114" s="547">
        <v>0</v>
      </c>
      <c r="V114" s="188" t="s">
        <v>423</v>
      </c>
      <c r="W114" s="188">
        <v>0</v>
      </c>
      <c r="AB114" s="5"/>
    </row>
    <row r="115" spans="1:28" x14ac:dyDescent="0.25">
      <c r="A115" s="127">
        <v>7</v>
      </c>
      <c r="B115" s="6" t="s">
        <v>337</v>
      </c>
      <c r="C115" s="188">
        <v>0</v>
      </c>
      <c r="D115" s="188">
        <v>0</v>
      </c>
      <c r="E115" s="188" t="s">
        <v>423</v>
      </c>
      <c r="F115" s="188" t="s">
        <v>423</v>
      </c>
      <c r="G115" s="188" t="s">
        <v>423</v>
      </c>
      <c r="H115" s="188" t="s">
        <v>423</v>
      </c>
      <c r="I115" s="188" t="s">
        <v>423</v>
      </c>
      <c r="J115" s="188" t="s">
        <v>423</v>
      </c>
      <c r="K115" s="188">
        <v>0</v>
      </c>
      <c r="L115" s="188">
        <v>0</v>
      </c>
      <c r="M115" s="188">
        <v>0</v>
      </c>
      <c r="N115" s="188" t="s">
        <v>423</v>
      </c>
      <c r="O115" s="188" t="s">
        <v>423</v>
      </c>
      <c r="P115" s="188" t="s">
        <v>423</v>
      </c>
      <c r="Q115" s="188">
        <v>0</v>
      </c>
      <c r="R115" s="188" t="s">
        <v>423</v>
      </c>
      <c r="S115" s="188" t="s">
        <v>423</v>
      </c>
      <c r="T115" s="188" t="s">
        <v>423</v>
      </c>
      <c r="U115" s="547">
        <v>0</v>
      </c>
      <c r="V115" s="188" t="s">
        <v>423</v>
      </c>
      <c r="W115" s="188">
        <v>0</v>
      </c>
      <c r="AB115" s="5"/>
    </row>
    <row r="116" spans="1:28" x14ac:dyDescent="0.25">
      <c r="A116" s="127">
        <v>8</v>
      </c>
      <c r="B116" s="6" t="s">
        <v>338</v>
      </c>
      <c r="C116" s="188">
        <v>0</v>
      </c>
      <c r="D116" s="188">
        <v>0</v>
      </c>
      <c r="E116" s="188" t="s">
        <v>423</v>
      </c>
      <c r="F116" s="188" t="s">
        <v>423</v>
      </c>
      <c r="G116" s="188" t="s">
        <v>423</v>
      </c>
      <c r="H116" s="188" t="s">
        <v>423</v>
      </c>
      <c r="I116" s="188" t="s">
        <v>423</v>
      </c>
      <c r="J116" s="188" t="s">
        <v>423</v>
      </c>
      <c r="K116" s="188">
        <v>0</v>
      </c>
      <c r="L116" s="188">
        <v>0</v>
      </c>
      <c r="M116" s="188">
        <v>0</v>
      </c>
      <c r="N116" s="188" t="s">
        <v>423</v>
      </c>
      <c r="O116" s="188" t="s">
        <v>423</v>
      </c>
      <c r="P116" s="188" t="s">
        <v>423</v>
      </c>
      <c r="Q116" s="188">
        <v>0</v>
      </c>
      <c r="R116" s="188" t="s">
        <v>423</v>
      </c>
      <c r="S116" s="188" t="s">
        <v>423</v>
      </c>
      <c r="T116" s="188" t="s">
        <v>423</v>
      </c>
      <c r="U116" s="547">
        <v>0</v>
      </c>
      <c r="V116" s="188" t="s">
        <v>423</v>
      </c>
      <c r="W116" s="188">
        <v>0</v>
      </c>
      <c r="AB116" s="5"/>
    </row>
    <row r="117" spans="1:28" x14ac:dyDescent="0.25">
      <c r="A117" s="127">
        <v>9</v>
      </c>
      <c r="B117" s="6" t="s">
        <v>339</v>
      </c>
      <c r="C117" s="188">
        <v>0</v>
      </c>
      <c r="D117" s="188">
        <v>0</v>
      </c>
      <c r="E117" s="188" t="s">
        <v>423</v>
      </c>
      <c r="F117" s="188" t="s">
        <v>423</v>
      </c>
      <c r="G117" s="188" t="s">
        <v>423</v>
      </c>
      <c r="H117" s="188" t="s">
        <v>423</v>
      </c>
      <c r="I117" s="188" t="s">
        <v>423</v>
      </c>
      <c r="J117" s="188" t="s">
        <v>423</v>
      </c>
      <c r="K117" s="188">
        <v>0</v>
      </c>
      <c r="L117" s="188">
        <v>0</v>
      </c>
      <c r="M117" s="188">
        <v>0</v>
      </c>
      <c r="N117" s="188" t="s">
        <v>423</v>
      </c>
      <c r="O117" s="188" t="s">
        <v>423</v>
      </c>
      <c r="P117" s="188" t="s">
        <v>423</v>
      </c>
      <c r="Q117" s="188">
        <v>0</v>
      </c>
      <c r="R117" s="188" t="s">
        <v>423</v>
      </c>
      <c r="S117" s="188" t="s">
        <v>423</v>
      </c>
      <c r="T117" s="188" t="s">
        <v>423</v>
      </c>
      <c r="U117" s="547">
        <v>0</v>
      </c>
      <c r="V117" s="188" t="s">
        <v>423</v>
      </c>
      <c r="W117" s="188">
        <v>0</v>
      </c>
      <c r="AB117" s="5"/>
    </row>
    <row r="118" spans="1:28" x14ac:dyDescent="0.25">
      <c r="A118" s="127">
        <v>10</v>
      </c>
      <c r="B118" s="6" t="s">
        <v>340</v>
      </c>
      <c r="C118" s="188">
        <v>0</v>
      </c>
      <c r="D118" s="188">
        <v>0</v>
      </c>
      <c r="E118" s="188" t="s">
        <v>423</v>
      </c>
      <c r="F118" s="188" t="s">
        <v>423</v>
      </c>
      <c r="G118" s="188" t="s">
        <v>423</v>
      </c>
      <c r="H118" s="188" t="s">
        <v>423</v>
      </c>
      <c r="I118" s="188" t="s">
        <v>423</v>
      </c>
      <c r="J118" s="188" t="s">
        <v>423</v>
      </c>
      <c r="K118" s="188">
        <v>0</v>
      </c>
      <c r="L118" s="188">
        <v>0</v>
      </c>
      <c r="M118" s="188">
        <v>0</v>
      </c>
      <c r="N118" s="188" t="s">
        <v>423</v>
      </c>
      <c r="O118" s="188" t="s">
        <v>423</v>
      </c>
      <c r="P118" s="188" t="s">
        <v>423</v>
      </c>
      <c r="Q118" s="188">
        <v>0</v>
      </c>
      <c r="R118" s="188" t="s">
        <v>423</v>
      </c>
      <c r="S118" s="188" t="s">
        <v>423</v>
      </c>
      <c r="T118" s="188" t="s">
        <v>423</v>
      </c>
      <c r="U118" s="547">
        <v>0</v>
      </c>
      <c r="V118" s="188" t="s">
        <v>423</v>
      </c>
      <c r="W118" s="188">
        <v>0</v>
      </c>
      <c r="AB118" s="5"/>
    </row>
    <row r="119" spans="1:28" x14ac:dyDescent="0.25">
      <c r="A119" s="127">
        <v>11</v>
      </c>
      <c r="B119" s="6" t="s">
        <v>341</v>
      </c>
      <c r="C119" s="188">
        <v>0</v>
      </c>
      <c r="D119" s="188">
        <v>0</v>
      </c>
      <c r="E119" s="188" t="s">
        <v>423</v>
      </c>
      <c r="F119" s="188" t="s">
        <v>423</v>
      </c>
      <c r="G119" s="188" t="s">
        <v>423</v>
      </c>
      <c r="H119" s="188" t="s">
        <v>423</v>
      </c>
      <c r="I119" s="188" t="s">
        <v>423</v>
      </c>
      <c r="J119" s="188" t="s">
        <v>423</v>
      </c>
      <c r="K119" s="188">
        <v>0</v>
      </c>
      <c r="L119" s="188">
        <v>0</v>
      </c>
      <c r="M119" s="188">
        <v>0</v>
      </c>
      <c r="N119" s="188" t="s">
        <v>423</v>
      </c>
      <c r="O119" s="188" t="s">
        <v>423</v>
      </c>
      <c r="P119" s="188" t="s">
        <v>423</v>
      </c>
      <c r="Q119" s="188">
        <v>0</v>
      </c>
      <c r="R119" s="188" t="s">
        <v>423</v>
      </c>
      <c r="S119" s="188" t="s">
        <v>423</v>
      </c>
      <c r="T119" s="188" t="s">
        <v>423</v>
      </c>
      <c r="U119" s="547">
        <v>0</v>
      </c>
      <c r="V119" s="188" t="s">
        <v>423</v>
      </c>
      <c r="W119" s="188">
        <v>0</v>
      </c>
      <c r="AB119" s="5"/>
    </row>
    <row r="120" spans="1:28" x14ac:dyDescent="0.25">
      <c r="A120" s="127">
        <v>12</v>
      </c>
      <c r="B120" s="6" t="s">
        <v>342</v>
      </c>
      <c r="C120" s="188">
        <v>0</v>
      </c>
      <c r="D120" s="188">
        <v>0</v>
      </c>
      <c r="E120" s="188" t="s">
        <v>423</v>
      </c>
      <c r="F120" s="188" t="s">
        <v>423</v>
      </c>
      <c r="G120" s="188" t="s">
        <v>423</v>
      </c>
      <c r="H120" s="188" t="s">
        <v>423</v>
      </c>
      <c r="I120" s="188" t="s">
        <v>423</v>
      </c>
      <c r="J120" s="188" t="s">
        <v>423</v>
      </c>
      <c r="K120" s="188">
        <v>0</v>
      </c>
      <c r="L120" s="188">
        <v>0</v>
      </c>
      <c r="M120" s="188">
        <v>0</v>
      </c>
      <c r="N120" s="188" t="s">
        <v>423</v>
      </c>
      <c r="O120" s="188" t="s">
        <v>423</v>
      </c>
      <c r="P120" s="188" t="s">
        <v>423</v>
      </c>
      <c r="Q120" s="188">
        <v>0</v>
      </c>
      <c r="R120" s="188" t="s">
        <v>423</v>
      </c>
      <c r="S120" s="188" t="s">
        <v>423</v>
      </c>
      <c r="T120" s="188" t="s">
        <v>423</v>
      </c>
      <c r="U120" s="547">
        <v>0</v>
      </c>
      <c r="V120" s="188" t="s">
        <v>423</v>
      </c>
      <c r="W120" s="188">
        <v>0</v>
      </c>
      <c r="AB120" s="5"/>
    </row>
    <row r="121" spans="1:28" x14ac:dyDescent="0.25">
      <c r="A121" s="127">
        <v>13</v>
      </c>
      <c r="B121" s="6" t="s">
        <v>343</v>
      </c>
      <c r="C121" s="188">
        <v>0</v>
      </c>
      <c r="D121" s="188">
        <v>0</v>
      </c>
      <c r="E121" s="188" t="s">
        <v>423</v>
      </c>
      <c r="F121" s="188" t="s">
        <v>423</v>
      </c>
      <c r="G121" s="188" t="s">
        <v>423</v>
      </c>
      <c r="H121" s="188" t="s">
        <v>423</v>
      </c>
      <c r="I121" s="188" t="s">
        <v>423</v>
      </c>
      <c r="J121" s="188" t="s">
        <v>423</v>
      </c>
      <c r="K121" s="188">
        <v>0</v>
      </c>
      <c r="L121" s="188">
        <v>0</v>
      </c>
      <c r="M121" s="188">
        <v>0</v>
      </c>
      <c r="N121" s="188" t="s">
        <v>423</v>
      </c>
      <c r="O121" s="188" t="s">
        <v>423</v>
      </c>
      <c r="P121" s="188" t="s">
        <v>423</v>
      </c>
      <c r="Q121" s="188">
        <v>0</v>
      </c>
      <c r="R121" s="188" t="s">
        <v>423</v>
      </c>
      <c r="S121" s="188" t="s">
        <v>423</v>
      </c>
      <c r="T121" s="188" t="s">
        <v>423</v>
      </c>
      <c r="U121" s="547">
        <v>0</v>
      </c>
      <c r="V121" s="188" t="s">
        <v>423</v>
      </c>
      <c r="W121" s="188">
        <v>0</v>
      </c>
      <c r="AB121" s="5"/>
    </row>
    <row r="122" spans="1:28" x14ac:dyDescent="0.25">
      <c r="A122" s="127">
        <v>14</v>
      </c>
      <c r="B122" s="6" t="s">
        <v>344</v>
      </c>
      <c r="C122" s="188">
        <v>0</v>
      </c>
      <c r="D122" s="188">
        <v>0</v>
      </c>
      <c r="E122" s="188" t="s">
        <v>423</v>
      </c>
      <c r="F122" s="188" t="s">
        <v>423</v>
      </c>
      <c r="G122" s="188" t="s">
        <v>423</v>
      </c>
      <c r="H122" s="188" t="s">
        <v>423</v>
      </c>
      <c r="I122" s="188" t="s">
        <v>423</v>
      </c>
      <c r="J122" s="188" t="s">
        <v>423</v>
      </c>
      <c r="K122" s="188">
        <v>0</v>
      </c>
      <c r="L122" s="188">
        <v>0</v>
      </c>
      <c r="M122" s="188">
        <v>0</v>
      </c>
      <c r="N122" s="188" t="s">
        <v>423</v>
      </c>
      <c r="O122" s="188" t="s">
        <v>423</v>
      </c>
      <c r="P122" s="188" t="s">
        <v>423</v>
      </c>
      <c r="Q122" s="188">
        <v>0</v>
      </c>
      <c r="R122" s="188" t="s">
        <v>423</v>
      </c>
      <c r="S122" s="188" t="s">
        <v>423</v>
      </c>
      <c r="T122" s="188" t="s">
        <v>423</v>
      </c>
      <c r="U122" s="547">
        <v>0</v>
      </c>
      <c r="V122" s="188" t="s">
        <v>423</v>
      </c>
      <c r="W122" s="188">
        <v>0</v>
      </c>
      <c r="AB122" s="5"/>
    </row>
    <row r="123" spans="1:28" x14ac:dyDescent="0.25">
      <c r="A123" s="127">
        <v>15</v>
      </c>
      <c r="B123" s="6" t="s">
        <v>345</v>
      </c>
      <c r="C123" s="188">
        <v>0</v>
      </c>
      <c r="D123" s="188">
        <v>0</v>
      </c>
      <c r="E123" s="188" t="s">
        <v>423</v>
      </c>
      <c r="F123" s="188" t="s">
        <v>423</v>
      </c>
      <c r="G123" s="188" t="s">
        <v>423</v>
      </c>
      <c r="H123" s="188" t="s">
        <v>423</v>
      </c>
      <c r="I123" s="188" t="s">
        <v>423</v>
      </c>
      <c r="J123" s="188" t="s">
        <v>423</v>
      </c>
      <c r="K123" s="188">
        <v>0</v>
      </c>
      <c r="L123" s="188">
        <v>0</v>
      </c>
      <c r="M123" s="188">
        <v>0</v>
      </c>
      <c r="N123" s="188" t="s">
        <v>423</v>
      </c>
      <c r="O123" s="188" t="s">
        <v>423</v>
      </c>
      <c r="P123" s="188" t="s">
        <v>423</v>
      </c>
      <c r="Q123" s="188">
        <v>0</v>
      </c>
      <c r="R123" s="188" t="s">
        <v>423</v>
      </c>
      <c r="S123" s="188" t="s">
        <v>423</v>
      </c>
      <c r="T123" s="188" t="s">
        <v>423</v>
      </c>
      <c r="U123" s="547">
        <v>0</v>
      </c>
      <c r="V123" s="188" t="s">
        <v>423</v>
      </c>
      <c r="W123" s="188">
        <v>0</v>
      </c>
      <c r="AB123" s="5"/>
    </row>
    <row r="124" spans="1:28" x14ac:dyDescent="0.25">
      <c r="A124" s="127">
        <v>16</v>
      </c>
      <c r="B124" s="6" t="s">
        <v>346</v>
      </c>
      <c r="C124" s="188">
        <v>0</v>
      </c>
      <c r="D124" s="188">
        <v>0</v>
      </c>
      <c r="E124" s="188" t="s">
        <v>423</v>
      </c>
      <c r="F124" s="188" t="s">
        <v>423</v>
      </c>
      <c r="G124" s="188" t="s">
        <v>423</v>
      </c>
      <c r="H124" s="188" t="s">
        <v>423</v>
      </c>
      <c r="I124" s="188" t="s">
        <v>423</v>
      </c>
      <c r="J124" s="188" t="s">
        <v>423</v>
      </c>
      <c r="K124" s="188">
        <v>0</v>
      </c>
      <c r="L124" s="188">
        <v>0</v>
      </c>
      <c r="M124" s="188">
        <v>0</v>
      </c>
      <c r="N124" s="188" t="s">
        <v>423</v>
      </c>
      <c r="O124" s="188" t="s">
        <v>423</v>
      </c>
      <c r="P124" s="188" t="s">
        <v>423</v>
      </c>
      <c r="Q124" s="188">
        <v>0</v>
      </c>
      <c r="R124" s="188" t="s">
        <v>423</v>
      </c>
      <c r="S124" s="188" t="s">
        <v>423</v>
      </c>
      <c r="T124" s="188" t="s">
        <v>423</v>
      </c>
      <c r="U124" s="547">
        <v>0</v>
      </c>
      <c r="V124" s="188" t="s">
        <v>423</v>
      </c>
      <c r="W124" s="188">
        <v>0</v>
      </c>
      <c r="AB124" s="5"/>
    </row>
    <row r="125" spans="1:28" x14ac:dyDescent="0.25">
      <c r="A125" s="127">
        <v>17</v>
      </c>
      <c r="B125" s="6" t="s">
        <v>347</v>
      </c>
      <c r="C125" s="188">
        <v>0</v>
      </c>
      <c r="D125" s="188">
        <v>0</v>
      </c>
      <c r="E125" s="188" t="s">
        <v>423</v>
      </c>
      <c r="F125" s="188" t="s">
        <v>423</v>
      </c>
      <c r="G125" s="188" t="s">
        <v>423</v>
      </c>
      <c r="H125" s="188" t="s">
        <v>423</v>
      </c>
      <c r="I125" s="188" t="s">
        <v>423</v>
      </c>
      <c r="J125" s="188" t="s">
        <v>423</v>
      </c>
      <c r="K125" s="188">
        <v>0</v>
      </c>
      <c r="L125" s="188">
        <v>0</v>
      </c>
      <c r="M125" s="188">
        <v>0</v>
      </c>
      <c r="N125" s="188" t="s">
        <v>423</v>
      </c>
      <c r="O125" s="188" t="s">
        <v>423</v>
      </c>
      <c r="P125" s="188" t="s">
        <v>423</v>
      </c>
      <c r="Q125" s="188">
        <v>0</v>
      </c>
      <c r="R125" s="188" t="s">
        <v>423</v>
      </c>
      <c r="S125" s="188" t="s">
        <v>423</v>
      </c>
      <c r="T125" s="188" t="s">
        <v>423</v>
      </c>
      <c r="U125" s="547">
        <v>0</v>
      </c>
      <c r="V125" s="188" t="s">
        <v>423</v>
      </c>
      <c r="W125" s="188">
        <v>0</v>
      </c>
      <c r="AB125" s="5"/>
    </row>
    <row r="126" spans="1:28" x14ac:dyDescent="0.25">
      <c r="A126" s="127">
        <v>18</v>
      </c>
      <c r="B126" s="6" t="s">
        <v>348</v>
      </c>
      <c r="C126" s="188">
        <v>0</v>
      </c>
      <c r="D126" s="188">
        <v>0</v>
      </c>
      <c r="E126" s="188" t="s">
        <v>423</v>
      </c>
      <c r="F126" s="188" t="s">
        <v>423</v>
      </c>
      <c r="G126" s="188" t="s">
        <v>423</v>
      </c>
      <c r="H126" s="188" t="s">
        <v>423</v>
      </c>
      <c r="I126" s="188" t="s">
        <v>423</v>
      </c>
      <c r="J126" s="188" t="s">
        <v>423</v>
      </c>
      <c r="K126" s="188">
        <v>0</v>
      </c>
      <c r="L126" s="188">
        <v>0</v>
      </c>
      <c r="M126" s="188">
        <v>0</v>
      </c>
      <c r="N126" s="188" t="s">
        <v>423</v>
      </c>
      <c r="O126" s="188" t="s">
        <v>423</v>
      </c>
      <c r="P126" s="188" t="s">
        <v>423</v>
      </c>
      <c r="Q126" s="188">
        <v>0</v>
      </c>
      <c r="R126" s="188" t="s">
        <v>423</v>
      </c>
      <c r="S126" s="188" t="s">
        <v>423</v>
      </c>
      <c r="T126" s="188" t="s">
        <v>423</v>
      </c>
      <c r="U126" s="547">
        <v>0</v>
      </c>
      <c r="V126" s="188" t="s">
        <v>423</v>
      </c>
      <c r="W126" s="188">
        <v>0</v>
      </c>
      <c r="AB126" s="5"/>
    </row>
    <row r="127" spans="1:28" x14ac:dyDescent="0.25">
      <c r="A127" s="127">
        <v>19</v>
      </c>
      <c r="B127" s="6" t="s">
        <v>349</v>
      </c>
      <c r="C127" s="188">
        <v>0</v>
      </c>
      <c r="D127" s="188">
        <v>0</v>
      </c>
      <c r="E127" s="188" t="s">
        <v>423</v>
      </c>
      <c r="F127" s="188" t="s">
        <v>423</v>
      </c>
      <c r="G127" s="188" t="s">
        <v>423</v>
      </c>
      <c r="H127" s="188" t="s">
        <v>423</v>
      </c>
      <c r="I127" s="188" t="s">
        <v>423</v>
      </c>
      <c r="J127" s="188" t="s">
        <v>423</v>
      </c>
      <c r="K127" s="188">
        <v>0</v>
      </c>
      <c r="L127" s="188">
        <v>0</v>
      </c>
      <c r="M127" s="188">
        <v>0</v>
      </c>
      <c r="N127" s="188" t="s">
        <v>423</v>
      </c>
      <c r="O127" s="188" t="s">
        <v>423</v>
      </c>
      <c r="P127" s="188" t="s">
        <v>423</v>
      </c>
      <c r="Q127" s="188">
        <v>0</v>
      </c>
      <c r="R127" s="188" t="s">
        <v>423</v>
      </c>
      <c r="S127" s="188" t="s">
        <v>423</v>
      </c>
      <c r="T127" s="188" t="s">
        <v>423</v>
      </c>
      <c r="U127" s="547">
        <v>0</v>
      </c>
      <c r="V127" s="188" t="s">
        <v>423</v>
      </c>
      <c r="W127" s="188">
        <v>0</v>
      </c>
      <c r="AB127" s="5"/>
    </row>
    <row r="128" spans="1:28" x14ac:dyDescent="0.25">
      <c r="A128" s="127">
        <v>20</v>
      </c>
      <c r="B128" s="6" t="s">
        <v>350</v>
      </c>
      <c r="C128" s="188">
        <v>0</v>
      </c>
      <c r="D128" s="188">
        <v>0</v>
      </c>
      <c r="E128" s="188" t="s">
        <v>423</v>
      </c>
      <c r="F128" s="188" t="s">
        <v>423</v>
      </c>
      <c r="G128" s="188" t="s">
        <v>423</v>
      </c>
      <c r="H128" s="188" t="s">
        <v>423</v>
      </c>
      <c r="I128" s="188" t="s">
        <v>423</v>
      </c>
      <c r="J128" s="188" t="s">
        <v>423</v>
      </c>
      <c r="K128" s="188">
        <v>0</v>
      </c>
      <c r="L128" s="188">
        <v>0</v>
      </c>
      <c r="M128" s="188">
        <v>0</v>
      </c>
      <c r="N128" s="188" t="s">
        <v>423</v>
      </c>
      <c r="O128" s="188" t="s">
        <v>423</v>
      </c>
      <c r="P128" s="188" t="s">
        <v>423</v>
      </c>
      <c r="Q128" s="188">
        <v>0</v>
      </c>
      <c r="R128" s="188" t="s">
        <v>423</v>
      </c>
      <c r="S128" s="188" t="s">
        <v>423</v>
      </c>
      <c r="T128" s="188" t="s">
        <v>423</v>
      </c>
      <c r="U128" s="547">
        <v>0</v>
      </c>
      <c r="V128" s="188" t="s">
        <v>423</v>
      </c>
      <c r="W128" s="188">
        <v>0</v>
      </c>
      <c r="AB128" s="5"/>
    </row>
    <row r="129" spans="1:28" x14ac:dyDescent="0.25">
      <c r="A129" s="127">
        <v>21</v>
      </c>
      <c r="B129" s="6" t="s">
        <v>351</v>
      </c>
      <c r="C129" s="188">
        <v>0</v>
      </c>
      <c r="D129" s="188">
        <v>0</v>
      </c>
      <c r="E129" s="188" t="s">
        <v>423</v>
      </c>
      <c r="F129" s="188" t="s">
        <v>423</v>
      </c>
      <c r="G129" s="188" t="s">
        <v>423</v>
      </c>
      <c r="H129" s="188" t="s">
        <v>423</v>
      </c>
      <c r="I129" s="188" t="s">
        <v>423</v>
      </c>
      <c r="J129" s="188" t="s">
        <v>423</v>
      </c>
      <c r="K129" s="188">
        <v>0</v>
      </c>
      <c r="L129" s="188">
        <v>0</v>
      </c>
      <c r="M129" s="188">
        <v>0</v>
      </c>
      <c r="N129" s="188" t="s">
        <v>423</v>
      </c>
      <c r="O129" s="188" t="s">
        <v>423</v>
      </c>
      <c r="P129" s="188" t="s">
        <v>423</v>
      </c>
      <c r="Q129" s="188">
        <v>0</v>
      </c>
      <c r="R129" s="188" t="s">
        <v>423</v>
      </c>
      <c r="S129" s="188" t="s">
        <v>423</v>
      </c>
      <c r="T129" s="188" t="s">
        <v>423</v>
      </c>
      <c r="U129" s="547">
        <v>0</v>
      </c>
      <c r="V129" s="188" t="s">
        <v>423</v>
      </c>
      <c r="W129" s="188">
        <v>0</v>
      </c>
      <c r="AB129" s="5"/>
    </row>
    <row r="130" spans="1:28" x14ac:dyDescent="0.25">
      <c r="A130" s="127">
        <v>22</v>
      </c>
      <c r="B130" s="6" t="s">
        <v>352</v>
      </c>
      <c r="C130" s="188">
        <v>0</v>
      </c>
      <c r="D130" s="188">
        <v>0</v>
      </c>
      <c r="E130" s="188" t="s">
        <v>423</v>
      </c>
      <c r="F130" s="188" t="s">
        <v>423</v>
      </c>
      <c r="G130" s="188" t="s">
        <v>423</v>
      </c>
      <c r="H130" s="188" t="s">
        <v>423</v>
      </c>
      <c r="I130" s="188" t="s">
        <v>423</v>
      </c>
      <c r="J130" s="188" t="s">
        <v>423</v>
      </c>
      <c r="K130" s="188">
        <v>0</v>
      </c>
      <c r="L130" s="188">
        <v>0</v>
      </c>
      <c r="M130" s="188">
        <v>0</v>
      </c>
      <c r="N130" s="188" t="s">
        <v>423</v>
      </c>
      <c r="O130" s="188" t="s">
        <v>423</v>
      </c>
      <c r="P130" s="188" t="s">
        <v>423</v>
      </c>
      <c r="Q130" s="188">
        <v>0</v>
      </c>
      <c r="R130" s="188" t="s">
        <v>423</v>
      </c>
      <c r="S130" s="188" t="s">
        <v>423</v>
      </c>
      <c r="T130" s="188" t="s">
        <v>423</v>
      </c>
      <c r="U130" s="547">
        <v>0</v>
      </c>
      <c r="V130" s="188" t="s">
        <v>423</v>
      </c>
      <c r="W130" s="188">
        <v>0</v>
      </c>
      <c r="AB130" s="5"/>
    </row>
    <row r="131" spans="1:28" x14ac:dyDescent="0.25">
      <c r="A131" s="127">
        <v>23</v>
      </c>
      <c r="B131" s="6" t="s">
        <v>353</v>
      </c>
      <c r="C131" s="188">
        <v>0</v>
      </c>
      <c r="D131" s="188">
        <v>0</v>
      </c>
      <c r="E131" s="188" t="s">
        <v>423</v>
      </c>
      <c r="F131" s="188" t="s">
        <v>423</v>
      </c>
      <c r="G131" s="188" t="s">
        <v>423</v>
      </c>
      <c r="H131" s="188" t="s">
        <v>423</v>
      </c>
      <c r="I131" s="188" t="s">
        <v>423</v>
      </c>
      <c r="J131" s="188" t="s">
        <v>423</v>
      </c>
      <c r="K131" s="188">
        <v>0</v>
      </c>
      <c r="L131" s="188">
        <v>0</v>
      </c>
      <c r="M131" s="188">
        <v>0</v>
      </c>
      <c r="N131" s="188" t="s">
        <v>423</v>
      </c>
      <c r="O131" s="188" t="s">
        <v>423</v>
      </c>
      <c r="P131" s="188" t="s">
        <v>423</v>
      </c>
      <c r="Q131" s="188">
        <v>0</v>
      </c>
      <c r="R131" s="188" t="s">
        <v>423</v>
      </c>
      <c r="S131" s="188" t="s">
        <v>423</v>
      </c>
      <c r="T131" s="188" t="s">
        <v>423</v>
      </c>
      <c r="U131" s="547">
        <v>0</v>
      </c>
      <c r="V131" s="188" t="s">
        <v>423</v>
      </c>
      <c r="W131" s="188">
        <v>0</v>
      </c>
      <c r="AB131" s="5"/>
    </row>
    <row r="132" spans="1:28" ht="13.2" customHeight="1" x14ac:dyDescent="0.25">
      <c r="A132" s="127">
        <v>24</v>
      </c>
      <c r="B132" s="6" t="s">
        <v>354</v>
      </c>
      <c r="C132" s="188">
        <v>0</v>
      </c>
      <c r="D132" s="188">
        <v>0</v>
      </c>
      <c r="E132" s="188" t="s">
        <v>423</v>
      </c>
      <c r="F132" s="188" t="s">
        <v>423</v>
      </c>
      <c r="G132" s="188" t="s">
        <v>423</v>
      </c>
      <c r="H132" s="188" t="s">
        <v>423</v>
      </c>
      <c r="I132" s="188" t="s">
        <v>423</v>
      </c>
      <c r="J132" s="188" t="s">
        <v>423</v>
      </c>
      <c r="K132" s="188">
        <v>0</v>
      </c>
      <c r="L132" s="188">
        <v>0</v>
      </c>
      <c r="M132" s="188">
        <v>0</v>
      </c>
      <c r="N132" s="188" t="s">
        <v>423</v>
      </c>
      <c r="O132" s="188" t="s">
        <v>423</v>
      </c>
      <c r="P132" s="188" t="s">
        <v>423</v>
      </c>
      <c r="Q132" s="188">
        <v>0</v>
      </c>
      <c r="R132" s="188" t="s">
        <v>423</v>
      </c>
      <c r="S132" s="188" t="s">
        <v>423</v>
      </c>
      <c r="T132" s="188" t="s">
        <v>423</v>
      </c>
      <c r="U132" s="547">
        <v>0</v>
      </c>
      <c r="V132" s="188" t="s">
        <v>423</v>
      </c>
      <c r="W132" s="188">
        <v>0</v>
      </c>
      <c r="AB132" s="5"/>
    </row>
    <row r="133" spans="1:28" x14ac:dyDescent="0.25">
      <c r="A133" s="127">
        <v>25</v>
      </c>
      <c r="B133" s="6" t="s">
        <v>355</v>
      </c>
      <c r="C133" s="188">
        <v>0</v>
      </c>
      <c r="D133" s="188">
        <v>0</v>
      </c>
      <c r="E133" s="188" t="s">
        <v>423</v>
      </c>
      <c r="F133" s="188" t="s">
        <v>423</v>
      </c>
      <c r="G133" s="188" t="s">
        <v>423</v>
      </c>
      <c r="H133" s="188" t="s">
        <v>423</v>
      </c>
      <c r="I133" s="188" t="s">
        <v>423</v>
      </c>
      <c r="J133" s="188" t="s">
        <v>423</v>
      </c>
      <c r="K133" s="188">
        <v>0</v>
      </c>
      <c r="L133" s="188">
        <v>0</v>
      </c>
      <c r="M133" s="188">
        <v>0</v>
      </c>
      <c r="N133" s="188" t="s">
        <v>423</v>
      </c>
      <c r="O133" s="188" t="s">
        <v>423</v>
      </c>
      <c r="P133" s="188" t="s">
        <v>423</v>
      </c>
      <c r="Q133" s="188">
        <v>0</v>
      </c>
      <c r="R133" s="188" t="s">
        <v>423</v>
      </c>
      <c r="S133" s="188" t="s">
        <v>423</v>
      </c>
      <c r="T133" s="188" t="s">
        <v>423</v>
      </c>
      <c r="U133" s="547">
        <v>0</v>
      </c>
      <c r="V133" s="188" t="s">
        <v>423</v>
      </c>
      <c r="W133" s="188">
        <v>0</v>
      </c>
      <c r="AB133" s="5"/>
    </row>
    <row r="134" spans="1:28" x14ac:dyDescent="0.25">
      <c r="A134" s="127">
        <v>26</v>
      </c>
      <c r="B134" s="6" t="s">
        <v>356</v>
      </c>
      <c r="C134" s="188">
        <v>0</v>
      </c>
      <c r="D134" s="188">
        <v>0</v>
      </c>
      <c r="E134" s="188" t="s">
        <v>423</v>
      </c>
      <c r="F134" s="188" t="s">
        <v>423</v>
      </c>
      <c r="G134" s="188" t="s">
        <v>423</v>
      </c>
      <c r="H134" s="188" t="s">
        <v>423</v>
      </c>
      <c r="I134" s="188" t="s">
        <v>423</v>
      </c>
      <c r="J134" s="188" t="s">
        <v>423</v>
      </c>
      <c r="K134" s="188">
        <v>0</v>
      </c>
      <c r="L134" s="188">
        <v>0</v>
      </c>
      <c r="M134" s="188">
        <v>0</v>
      </c>
      <c r="N134" s="188" t="s">
        <v>423</v>
      </c>
      <c r="O134" s="188" t="s">
        <v>423</v>
      </c>
      <c r="P134" s="188" t="s">
        <v>423</v>
      </c>
      <c r="Q134" s="188">
        <v>0</v>
      </c>
      <c r="R134" s="188" t="s">
        <v>423</v>
      </c>
      <c r="S134" s="188" t="s">
        <v>423</v>
      </c>
      <c r="T134" s="188" t="s">
        <v>423</v>
      </c>
      <c r="U134" s="547">
        <v>0</v>
      </c>
      <c r="V134" s="188" t="s">
        <v>423</v>
      </c>
      <c r="W134" s="188">
        <v>0</v>
      </c>
      <c r="AB134" s="5"/>
    </row>
    <row r="135" spans="1:28" x14ac:dyDescent="0.25">
      <c r="A135" s="127">
        <v>27</v>
      </c>
      <c r="B135" s="6" t="s">
        <v>357</v>
      </c>
      <c r="C135" s="188">
        <v>0</v>
      </c>
      <c r="D135" s="188">
        <v>0</v>
      </c>
      <c r="E135" s="188" t="s">
        <v>423</v>
      </c>
      <c r="F135" s="188" t="s">
        <v>423</v>
      </c>
      <c r="G135" s="188" t="s">
        <v>423</v>
      </c>
      <c r="H135" s="188" t="s">
        <v>423</v>
      </c>
      <c r="I135" s="188" t="s">
        <v>423</v>
      </c>
      <c r="J135" s="188" t="s">
        <v>423</v>
      </c>
      <c r="K135" s="188">
        <v>0</v>
      </c>
      <c r="L135" s="188">
        <v>0</v>
      </c>
      <c r="M135" s="188">
        <v>0</v>
      </c>
      <c r="N135" s="188" t="s">
        <v>423</v>
      </c>
      <c r="O135" s="188" t="s">
        <v>423</v>
      </c>
      <c r="P135" s="188" t="s">
        <v>423</v>
      </c>
      <c r="Q135" s="188">
        <v>0</v>
      </c>
      <c r="R135" s="188" t="s">
        <v>423</v>
      </c>
      <c r="S135" s="188" t="s">
        <v>423</v>
      </c>
      <c r="T135" s="188" t="s">
        <v>423</v>
      </c>
      <c r="U135" s="547">
        <v>0</v>
      </c>
      <c r="V135" s="188" t="s">
        <v>423</v>
      </c>
      <c r="W135" s="188">
        <v>0</v>
      </c>
      <c r="AB135" s="5"/>
    </row>
    <row r="136" spans="1:28" x14ac:dyDescent="0.25">
      <c r="A136" s="127">
        <v>28</v>
      </c>
      <c r="B136" s="6" t="s">
        <v>358</v>
      </c>
      <c r="C136" s="188">
        <v>0</v>
      </c>
      <c r="D136" s="188">
        <v>0</v>
      </c>
      <c r="E136" s="188" t="s">
        <v>423</v>
      </c>
      <c r="F136" s="188" t="s">
        <v>423</v>
      </c>
      <c r="G136" s="188" t="s">
        <v>423</v>
      </c>
      <c r="H136" s="188" t="s">
        <v>423</v>
      </c>
      <c r="I136" s="188" t="s">
        <v>423</v>
      </c>
      <c r="J136" s="188" t="s">
        <v>423</v>
      </c>
      <c r="K136" s="188">
        <v>0</v>
      </c>
      <c r="L136" s="188">
        <v>0</v>
      </c>
      <c r="M136" s="188">
        <v>0</v>
      </c>
      <c r="N136" s="188" t="s">
        <v>423</v>
      </c>
      <c r="O136" s="188" t="s">
        <v>423</v>
      </c>
      <c r="P136" s="188" t="s">
        <v>423</v>
      </c>
      <c r="Q136" s="188">
        <v>0</v>
      </c>
      <c r="R136" s="188" t="s">
        <v>423</v>
      </c>
      <c r="S136" s="188" t="s">
        <v>423</v>
      </c>
      <c r="T136" s="188" t="s">
        <v>423</v>
      </c>
      <c r="U136" s="547">
        <v>0</v>
      </c>
      <c r="V136" s="188" t="s">
        <v>423</v>
      </c>
      <c r="W136" s="188">
        <v>0</v>
      </c>
      <c r="AB136" s="5"/>
    </row>
    <row r="137" spans="1:28" x14ac:dyDescent="0.25">
      <c r="A137" s="127">
        <v>29</v>
      </c>
      <c r="B137" s="6" t="s">
        <v>359</v>
      </c>
      <c r="C137" s="188">
        <v>0</v>
      </c>
      <c r="D137" s="188">
        <v>0</v>
      </c>
      <c r="E137" s="188" t="s">
        <v>423</v>
      </c>
      <c r="F137" s="188" t="s">
        <v>423</v>
      </c>
      <c r="G137" s="188" t="s">
        <v>423</v>
      </c>
      <c r="H137" s="188" t="s">
        <v>423</v>
      </c>
      <c r="I137" s="188" t="s">
        <v>423</v>
      </c>
      <c r="J137" s="188" t="s">
        <v>423</v>
      </c>
      <c r="K137" s="188">
        <v>0</v>
      </c>
      <c r="L137" s="188">
        <v>0</v>
      </c>
      <c r="M137" s="188">
        <v>0</v>
      </c>
      <c r="N137" s="188" t="s">
        <v>423</v>
      </c>
      <c r="O137" s="188" t="s">
        <v>423</v>
      </c>
      <c r="P137" s="188" t="s">
        <v>423</v>
      </c>
      <c r="Q137" s="188">
        <v>0</v>
      </c>
      <c r="R137" s="188" t="s">
        <v>423</v>
      </c>
      <c r="S137" s="188" t="s">
        <v>423</v>
      </c>
      <c r="T137" s="188" t="s">
        <v>423</v>
      </c>
      <c r="U137" s="547">
        <v>0</v>
      </c>
      <c r="V137" s="188" t="s">
        <v>423</v>
      </c>
      <c r="W137" s="188">
        <v>0</v>
      </c>
      <c r="AB137" s="5"/>
    </row>
    <row r="138" spans="1:28" x14ac:dyDescent="0.25">
      <c r="A138" s="127">
        <v>30</v>
      </c>
      <c r="B138" s="6" t="s">
        <v>360</v>
      </c>
      <c r="C138" s="188">
        <v>0</v>
      </c>
      <c r="D138" s="188">
        <v>0</v>
      </c>
      <c r="E138" s="188" t="s">
        <v>423</v>
      </c>
      <c r="F138" s="188" t="s">
        <v>423</v>
      </c>
      <c r="G138" s="188" t="s">
        <v>423</v>
      </c>
      <c r="H138" s="188" t="s">
        <v>423</v>
      </c>
      <c r="I138" s="188" t="s">
        <v>423</v>
      </c>
      <c r="J138" s="188" t="s">
        <v>423</v>
      </c>
      <c r="K138" s="188">
        <v>0</v>
      </c>
      <c r="L138" s="188">
        <v>0</v>
      </c>
      <c r="M138" s="188">
        <v>0</v>
      </c>
      <c r="N138" s="188" t="s">
        <v>423</v>
      </c>
      <c r="O138" s="188" t="s">
        <v>423</v>
      </c>
      <c r="P138" s="188" t="s">
        <v>423</v>
      </c>
      <c r="Q138" s="188">
        <v>0</v>
      </c>
      <c r="R138" s="188" t="s">
        <v>423</v>
      </c>
      <c r="S138" s="188" t="s">
        <v>423</v>
      </c>
      <c r="T138" s="188" t="s">
        <v>423</v>
      </c>
      <c r="U138" s="547">
        <v>0</v>
      </c>
      <c r="V138" s="188" t="s">
        <v>423</v>
      </c>
      <c r="W138" s="188">
        <v>0</v>
      </c>
      <c r="AB138" s="5"/>
    </row>
    <row r="139" spans="1:28" x14ac:dyDescent="0.25">
      <c r="A139" s="127">
        <v>31</v>
      </c>
      <c r="B139" s="6" t="s">
        <v>361</v>
      </c>
      <c r="C139" s="188">
        <v>0</v>
      </c>
      <c r="D139" s="188">
        <v>0</v>
      </c>
      <c r="E139" s="188" t="s">
        <v>423</v>
      </c>
      <c r="F139" s="188" t="s">
        <v>423</v>
      </c>
      <c r="G139" s="188" t="s">
        <v>423</v>
      </c>
      <c r="H139" s="188" t="s">
        <v>423</v>
      </c>
      <c r="I139" s="188" t="s">
        <v>423</v>
      </c>
      <c r="J139" s="188" t="s">
        <v>423</v>
      </c>
      <c r="K139" s="188">
        <v>0</v>
      </c>
      <c r="L139" s="188">
        <v>0</v>
      </c>
      <c r="M139" s="188">
        <v>0</v>
      </c>
      <c r="N139" s="188" t="s">
        <v>423</v>
      </c>
      <c r="O139" s="188" t="s">
        <v>423</v>
      </c>
      <c r="P139" s="188" t="s">
        <v>423</v>
      </c>
      <c r="Q139" s="188">
        <v>0</v>
      </c>
      <c r="R139" s="188" t="s">
        <v>423</v>
      </c>
      <c r="S139" s="188" t="s">
        <v>423</v>
      </c>
      <c r="T139" s="188" t="s">
        <v>423</v>
      </c>
      <c r="U139" s="547">
        <v>0</v>
      </c>
      <c r="V139" s="188" t="s">
        <v>423</v>
      </c>
      <c r="W139" s="188">
        <v>0</v>
      </c>
      <c r="AB139" s="5"/>
    </row>
    <row r="140" spans="1:28" x14ac:dyDescent="0.25">
      <c r="A140" s="127">
        <v>32</v>
      </c>
      <c r="B140" s="6" t="s">
        <v>362</v>
      </c>
      <c r="C140" s="188">
        <v>0</v>
      </c>
      <c r="D140" s="188">
        <v>0</v>
      </c>
      <c r="E140" s="188" t="s">
        <v>423</v>
      </c>
      <c r="F140" s="188" t="s">
        <v>423</v>
      </c>
      <c r="G140" s="188" t="s">
        <v>423</v>
      </c>
      <c r="H140" s="188" t="s">
        <v>423</v>
      </c>
      <c r="I140" s="188" t="s">
        <v>423</v>
      </c>
      <c r="J140" s="188" t="s">
        <v>423</v>
      </c>
      <c r="K140" s="188">
        <v>0</v>
      </c>
      <c r="L140" s="188">
        <v>0</v>
      </c>
      <c r="M140" s="188">
        <v>0</v>
      </c>
      <c r="N140" s="188" t="s">
        <v>423</v>
      </c>
      <c r="O140" s="188" t="s">
        <v>423</v>
      </c>
      <c r="P140" s="188" t="s">
        <v>423</v>
      </c>
      <c r="Q140" s="188">
        <v>0</v>
      </c>
      <c r="R140" s="188" t="s">
        <v>423</v>
      </c>
      <c r="S140" s="188" t="s">
        <v>423</v>
      </c>
      <c r="T140" s="188" t="s">
        <v>423</v>
      </c>
      <c r="U140" s="547">
        <v>23</v>
      </c>
      <c r="V140" s="188" t="s">
        <v>423</v>
      </c>
      <c r="W140" s="188">
        <v>0</v>
      </c>
      <c r="AB140" s="5"/>
    </row>
    <row r="141" spans="1:28" x14ac:dyDescent="0.25">
      <c r="A141" s="127">
        <v>33</v>
      </c>
      <c r="B141" s="6" t="s">
        <v>363</v>
      </c>
      <c r="C141" s="188">
        <v>0</v>
      </c>
      <c r="D141" s="188">
        <v>0</v>
      </c>
      <c r="E141" s="188" t="s">
        <v>423</v>
      </c>
      <c r="F141" s="188" t="s">
        <v>423</v>
      </c>
      <c r="G141" s="188" t="s">
        <v>423</v>
      </c>
      <c r="H141" s="188" t="s">
        <v>423</v>
      </c>
      <c r="I141" s="188" t="s">
        <v>423</v>
      </c>
      <c r="J141" s="188" t="s">
        <v>423</v>
      </c>
      <c r="K141" s="188">
        <v>0</v>
      </c>
      <c r="L141" s="188">
        <v>0</v>
      </c>
      <c r="M141" s="188">
        <v>0</v>
      </c>
      <c r="N141" s="188" t="s">
        <v>423</v>
      </c>
      <c r="O141" s="188" t="s">
        <v>423</v>
      </c>
      <c r="P141" s="188" t="s">
        <v>423</v>
      </c>
      <c r="Q141" s="188">
        <v>0</v>
      </c>
      <c r="R141" s="188" t="s">
        <v>423</v>
      </c>
      <c r="S141" s="188" t="s">
        <v>423</v>
      </c>
      <c r="T141" s="188" t="s">
        <v>423</v>
      </c>
      <c r="U141" s="547">
        <v>0</v>
      </c>
      <c r="V141" s="188" t="s">
        <v>423</v>
      </c>
      <c r="W141" s="188">
        <v>0</v>
      </c>
      <c r="AB141" s="5"/>
    </row>
    <row r="142" spans="1:28" x14ac:dyDescent="0.25">
      <c r="A142" s="127">
        <v>34</v>
      </c>
      <c r="B142" s="6" t="s">
        <v>364</v>
      </c>
      <c r="C142" s="188">
        <v>0</v>
      </c>
      <c r="D142" s="188">
        <v>0</v>
      </c>
      <c r="E142" s="188" t="s">
        <v>423</v>
      </c>
      <c r="F142" s="188" t="s">
        <v>423</v>
      </c>
      <c r="G142" s="188" t="s">
        <v>423</v>
      </c>
      <c r="H142" s="188" t="s">
        <v>423</v>
      </c>
      <c r="I142" s="188" t="s">
        <v>423</v>
      </c>
      <c r="J142" s="188" t="s">
        <v>423</v>
      </c>
      <c r="K142" s="188">
        <v>0</v>
      </c>
      <c r="L142" s="188">
        <v>0</v>
      </c>
      <c r="M142" s="188">
        <v>0</v>
      </c>
      <c r="N142" s="188" t="s">
        <v>423</v>
      </c>
      <c r="O142" s="188" t="s">
        <v>423</v>
      </c>
      <c r="P142" s="188" t="s">
        <v>423</v>
      </c>
      <c r="Q142" s="188">
        <v>0</v>
      </c>
      <c r="R142" s="188" t="s">
        <v>423</v>
      </c>
      <c r="S142" s="188" t="s">
        <v>423</v>
      </c>
      <c r="T142" s="188" t="s">
        <v>423</v>
      </c>
      <c r="U142" s="547">
        <v>0</v>
      </c>
      <c r="V142" s="188" t="s">
        <v>423</v>
      </c>
      <c r="W142" s="188">
        <v>0</v>
      </c>
      <c r="AB142" s="5"/>
    </row>
    <row r="143" spans="1:28" x14ac:dyDescent="0.25">
      <c r="A143" s="127">
        <v>35</v>
      </c>
      <c r="B143" s="6" t="s">
        <v>365</v>
      </c>
      <c r="C143" s="188">
        <v>0</v>
      </c>
      <c r="D143" s="188">
        <v>0</v>
      </c>
      <c r="E143" s="188" t="s">
        <v>423</v>
      </c>
      <c r="F143" s="188" t="s">
        <v>423</v>
      </c>
      <c r="G143" s="188" t="s">
        <v>423</v>
      </c>
      <c r="H143" s="188" t="s">
        <v>423</v>
      </c>
      <c r="I143" s="188" t="s">
        <v>423</v>
      </c>
      <c r="J143" s="188" t="s">
        <v>423</v>
      </c>
      <c r="K143" s="188">
        <v>0</v>
      </c>
      <c r="L143" s="188">
        <v>0</v>
      </c>
      <c r="M143" s="188">
        <v>0</v>
      </c>
      <c r="N143" s="188" t="s">
        <v>423</v>
      </c>
      <c r="O143" s="188" t="s">
        <v>423</v>
      </c>
      <c r="P143" s="188" t="s">
        <v>423</v>
      </c>
      <c r="Q143" s="188">
        <v>0</v>
      </c>
      <c r="R143" s="188" t="s">
        <v>423</v>
      </c>
      <c r="S143" s="188" t="s">
        <v>423</v>
      </c>
      <c r="T143" s="188" t="s">
        <v>423</v>
      </c>
      <c r="U143" s="547">
        <v>0</v>
      </c>
      <c r="V143" s="188" t="s">
        <v>423</v>
      </c>
      <c r="W143" s="188">
        <v>0</v>
      </c>
      <c r="AB143" s="5"/>
    </row>
    <row r="144" spans="1:28" x14ac:dyDescent="0.25">
      <c r="A144" s="127">
        <v>36</v>
      </c>
      <c r="B144" s="6" t="s">
        <v>366</v>
      </c>
      <c r="C144" s="188">
        <v>0</v>
      </c>
      <c r="D144" s="188">
        <v>0</v>
      </c>
      <c r="E144" s="188" t="s">
        <v>423</v>
      </c>
      <c r="F144" s="188" t="s">
        <v>423</v>
      </c>
      <c r="G144" s="188" t="s">
        <v>423</v>
      </c>
      <c r="H144" s="188" t="s">
        <v>423</v>
      </c>
      <c r="I144" s="188" t="s">
        <v>423</v>
      </c>
      <c r="J144" s="188" t="s">
        <v>423</v>
      </c>
      <c r="K144" s="188">
        <v>0</v>
      </c>
      <c r="L144" s="188">
        <v>0</v>
      </c>
      <c r="M144" s="188">
        <v>0</v>
      </c>
      <c r="N144" s="188" t="s">
        <v>423</v>
      </c>
      <c r="O144" s="188" t="s">
        <v>423</v>
      </c>
      <c r="P144" s="188" t="s">
        <v>423</v>
      </c>
      <c r="Q144" s="188">
        <v>0</v>
      </c>
      <c r="R144" s="188" t="s">
        <v>423</v>
      </c>
      <c r="S144" s="188" t="s">
        <v>423</v>
      </c>
      <c r="T144" s="188" t="s">
        <v>423</v>
      </c>
      <c r="U144" s="547">
        <v>0</v>
      </c>
      <c r="V144" s="188" t="s">
        <v>423</v>
      </c>
      <c r="W144" s="188">
        <v>0</v>
      </c>
      <c r="AB144" s="5"/>
    </row>
    <row r="145" spans="1:28" x14ac:dyDescent="0.25">
      <c r="A145" s="127">
        <v>37</v>
      </c>
      <c r="B145" s="6" t="s">
        <v>367</v>
      </c>
      <c r="C145" s="188">
        <v>0</v>
      </c>
      <c r="D145" s="188">
        <v>0</v>
      </c>
      <c r="E145" s="188" t="s">
        <v>423</v>
      </c>
      <c r="F145" s="188" t="s">
        <v>423</v>
      </c>
      <c r="G145" s="188" t="s">
        <v>423</v>
      </c>
      <c r="H145" s="188" t="s">
        <v>423</v>
      </c>
      <c r="I145" s="188" t="s">
        <v>423</v>
      </c>
      <c r="J145" s="188" t="s">
        <v>423</v>
      </c>
      <c r="K145" s="188">
        <v>0</v>
      </c>
      <c r="L145" s="188">
        <v>0</v>
      </c>
      <c r="M145" s="188">
        <v>0</v>
      </c>
      <c r="N145" s="188" t="s">
        <v>423</v>
      </c>
      <c r="O145" s="188" t="s">
        <v>423</v>
      </c>
      <c r="P145" s="188" t="s">
        <v>423</v>
      </c>
      <c r="Q145" s="188">
        <v>0</v>
      </c>
      <c r="R145" s="188" t="s">
        <v>423</v>
      </c>
      <c r="S145" s="188" t="s">
        <v>423</v>
      </c>
      <c r="T145" s="188" t="s">
        <v>423</v>
      </c>
      <c r="U145" s="547">
        <v>0</v>
      </c>
      <c r="V145" s="188" t="s">
        <v>423</v>
      </c>
      <c r="W145" s="188">
        <v>0</v>
      </c>
      <c r="AB145" s="5"/>
    </row>
    <row r="146" spans="1:28" x14ac:dyDescent="0.25">
      <c r="A146" s="127">
        <v>38</v>
      </c>
      <c r="B146" s="6" t="s">
        <v>368</v>
      </c>
      <c r="C146" s="188">
        <v>0</v>
      </c>
      <c r="D146" s="188">
        <v>0</v>
      </c>
      <c r="E146" s="188" t="s">
        <v>423</v>
      </c>
      <c r="F146" s="188" t="s">
        <v>423</v>
      </c>
      <c r="G146" s="188" t="s">
        <v>423</v>
      </c>
      <c r="H146" s="188" t="s">
        <v>423</v>
      </c>
      <c r="I146" s="188" t="s">
        <v>423</v>
      </c>
      <c r="J146" s="188" t="s">
        <v>423</v>
      </c>
      <c r="K146" s="188">
        <v>0</v>
      </c>
      <c r="L146" s="188">
        <v>0</v>
      </c>
      <c r="M146" s="188">
        <v>0</v>
      </c>
      <c r="N146" s="188" t="s">
        <v>423</v>
      </c>
      <c r="O146" s="188" t="s">
        <v>423</v>
      </c>
      <c r="P146" s="188" t="s">
        <v>423</v>
      </c>
      <c r="Q146" s="188">
        <v>0</v>
      </c>
      <c r="R146" s="188" t="s">
        <v>423</v>
      </c>
      <c r="S146" s="188" t="s">
        <v>423</v>
      </c>
      <c r="T146" s="188" t="s">
        <v>423</v>
      </c>
      <c r="U146" s="547">
        <v>0</v>
      </c>
      <c r="V146" s="188" t="s">
        <v>423</v>
      </c>
      <c r="W146" s="188">
        <v>0</v>
      </c>
      <c r="AB146" s="5"/>
    </row>
    <row r="147" spans="1:28" x14ac:dyDescent="0.25">
      <c r="A147" s="127">
        <v>39</v>
      </c>
      <c r="B147" s="6" t="s">
        <v>369</v>
      </c>
      <c r="C147" s="188">
        <v>0</v>
      </c>
      <c r="D147" s="188">
        <v>0</v>
      </c>
      <c r="E147" s="188" t="s">
        <v>423</v>
      </c>
      <c r="F147" s="188" t="s">
        <v>423</v>
      </c>
      <c r="G147" s="188" t="s">
        <v>423</v>
      </c>
      <c r="H147" s="188" t="s">
        <v>423</v>
      </c>
      <c r="I147" s="188" t="s">
        <v>423</v>
      </c>
      <c r="J147" s="188" t="s">
        <v>423</v>
      </c>
      <c r="K147" s="188">
        <v>0</v>
      </c>
      <c r="L147" s="188">
        <v>0</v>
      </c>
      <c r="M147" s="188">
        <v>0</v>
      </c>
      <c r="N147" s="188" t="s">
        <v>423</v>
      </c>
      <c r="O147" s="188" t="s">
        <v>423</v>
      </c>
      <c r="P147" s="188" t="s">
        <v>423</v>
      </c>
      <c r="Q147" s="188">
        <v>0</v>
      </c>
      <c r="R147" s="188" t="s">
        <v>423</v>
      </c>
      <c r="S147" s="188" t="s">
        <v>423</v>
      </c>
      <c r="T147" s="188" t="s">
        <v>423</v>
      </c>
      <c r="U147" s="547">
        <v>0</v>
      </c>
      <c r="V147" s="188" t="s">
        <v>423</v>
      </c>
      <c r="W147" s="188">
        <v>0</v>
      </c>
      <c r="AB147" s="5"/>
    </row>
    <row r="148" spans="1:28" x14ac:dyDescent="0.25">
      <c r="A148" s="127">
        <v>40</v>
      </c>
      <c r="B148" s="6" t="s">
        <v>370</v>
      </c>
      <c r="C148" s="188">
        <v>0</v>
      </c>
      <c r="D148" s="188">
        <v>0</v>
      </c>
      <c r="E148" s="188" t="s">
        <v>423</v>
      </c>
      <c r="F148" s="188" t="s">
        <v>423</v>
      </c>
      <c r="G148" s="188" t="s">
        <v>423</v>
      </c>
      <c r="H148" s="188" t="s">
        <v>423</v>
      </c>
      <c r="I148" s="188" t="s">
        <v>423</v>
      </c>
      <c r="J148" s="188" t="s">
        <v>423</v>
      </c>
      <c r="K148" s="188">
        <v>0</v>
      </c>
      <c r="L148" s="188">
        <v>0</v>
      </c>
      <c r="M148" s="188">
        <v>0</v>
      </c>
      <c r="N148" s="188" t="s">
        <v>423</v>
      </c>
      <c r="O148" s="188" t="s">
        <v>423</v>
      </c>
      <c r="P148" s="188" t="s">
        <v>423</v>
      </c>
      <c r="Q148" s="188">
        <v>0</v>
      </c>
      <c r="R148" s="188" t="s">
        <v>423</v>
      </c>
      <c r="S148" s="188" t="s">
        <v>423</v>
      </c>
      <c r="T148" s="188" t="s">
        <v>423</v>
      </c>
      <c r="U148" s="547">
        <v>0</v>
      </c>
      <c r="V148" s="188" t="s">
        <v>423</v>
      </c>
      <c r="W148" s="188">
        <v>0</v>
      </c>
      <c r="AB148" s="5"/>
    </row>
    <row r="149" spans="1:28" x14ac:dyDescent="0.25">
      <c r="A149" s="127">
        <v>41</v>
      </c>
      <c r="B149" s="6" t="s">
        <v>371</v>
      </c>
      <c r="C149" s="188">
        <v>0</v>
      </c>
      <c r="D149" s="188">
        <v>0</v>
      </c>
      <c r="E149" s="188" t="s">
        <v>423</v>
      </c>
      <c r="F149" s="188" t="s">
        <v>423</v>
      </c>
      <c r="G149" s="188" t="s">
        <v>423</v>
      </c>
      <c r="H149" s="188" t="s">
        <v>423</v>
      </c>
      <c r="I149" s="188" t="s">
        <v>423</v>
      </c>
      <c r="J149" s="188" t="s">
        <v>423</v>
      </c>
      <c r="K149" s="188">
        <v>0</v>
      </c>
      <c r="L149" s="188">
        <v>0</v>
      </c>
      <c r="M149" s="188">
        <v>0</v>
      </c>
      <c r="N149" s="188" t="s">
        <v>423</v>
      </c>
      <c r="O149" s="188" t="s">
        <v>423</v>
      </c>
      <c r="P149" s="188" t="s">
        <v>423</v>
      </c>
      <c r="Q149" s="188">
        <v>0</v>
      </c>
      <c r="R149" s="188" t="s">
        <v>423</v>
      </c>
      <c r="S149" s="188" t="s">
        <v>423</v>
      </c>
      <c r="T149" s="188" t="s">
        <v>423</v>
      </c>
      <c r="U149" s="547">
        <v>0</v>
      </c>
      <c r="V149" s="188" t="s">
        <v>423</v>
      </c>
      <c r="W149" s="188">
        <v>0</v>
      </c>
      <c r="AB149" s="5"/>
    </row>
    <row r="150" spans="1:28" ht="13.2" customHeight="1" x14ac:dyDescent="0.25">
      <c r="A150" s="127">
        <v>42</v>
      </c>
      <c r="B150" s="6" t="s">
        <v>372</v>
      </c>
      <c r="C150" s="188">
        <v>0</v>
      </c>
      <c r="D150" s="188">
        <v>0</v>
      </c>
      <c r="E150" s="188" t="s">
        <v>423</v>
      </c>
      <c r="F150" s="188" t="s">
        <v>423</v>
      </c>
      <c r="G150" s="188" t="s">
        <v>423</v>
      </c>
      <c r="H150" s="188" t="s">
        <v>423</v>
      </c>
      <c r="I150" s="188" t="s">
        <v>423</v>
      </c>
      <c r="J150" s="188" t="s">
        <v>423</v>
      </c>
      <c r="K150" s="188">
        <v>0</v>
      </c>
      <c r="L150" s="188">
        <v>0</v>
      </c>
      <c r="M150" s="188">
        <v>0</v>
      </c>
      <c r="N150" s="188" t="s">
        <v>423</v>
      </c>
      <c r="O150" s="188" t="s">
        <v>423</v>
      </c>
      <c r="P150" s="188" t="s">
        <v>423</v>
      </c>
      <c r="Q150" s="188">
        <v>0</v>
      </c>
      <c r="R150" s="188" t="s">
        <v>423</v>
      </c>
      <c r="S150" s="188" t="s">
        <v>423</v>
      </c>
      <c r="T150" s="188" t="s">
        <v>423</v>
      </c>
      <c r="U150" s="547">
        <v>0</v>
      </c>
      <c r="V150" s="188" t="s">
        <v>423</v>
      </c>
      <c r="W150" s="188">
        <v>0</v>
      </c>
      <c r="AB150" s="5"/>
    </row>
    <row r="151" spans="1:28" ht="13.2" customHeight="1" x14ac:dyDescent="0.25">
      <c r="A151" s="127">
        <v>43</v>
      </c>
      <c r="B151" s="6" t="s">
        <v>373</v>
      </c>
      <c r="C151" s="188">
        <v>0</v>
      </c>
      <c r="D151" s="188">
        <v>0</v>
      </c>
      <c r="E151" s="188" t="s">
        <v>423</v>
      </c>
      <c r="F151" s="188" t="s">
        <v>423</v>
      </c>
      <c r="G151" s="188" t="s">
        <v>423</v>
      </c>
      <c r="H151" s="188" t="s">
        <v>423</v>
      </c>
      <c r="I151" s="188" t="s">
        <v>423</v>
      </c>
      <c r="J151" s="188" t="s">
        <v>423</v>
      </c>
      <c r="K151" s="188">
        <v>0</v>
      </c>
      <c r="L151" s="188">
        <v>0</v>
      </c>
      <c r="M151" s="188">
        <v>0</v>
      </c>
      <c r="N151" s="188" t="s">
        <v>423</v>
      </c>
      <c r="O151" s="188" t="s">
        <v>423</v>
      </c>
      <c r="P151" s="188" t="s">
        <v>423</v>
      </c>
      <c r="Q151" s="188">
        <v>0</v>
      </c>
      <c r="R151" s="188" t="s">
        <v>423</v>
      </c>
      <c r="S151" s="188" t="s">
        <v>423</v>
      </c>
      <c r="T151" s="188" t="s">
        <v>423</v>
      </c>
      <c r="U151" s="547">
        <v>80</v>
      </c>
      <c r="V151" s="188" t="s">
        <v>423</v>
      </c>
      <c r="W151" s="188">
        <v>0</v>
      </c>
      <c r="AB151" s="5"/>
    </row>
    <row r="152" spans="1:28" s="15" customFormat="1" ht="27.6" customHeight="1" x14ac:dyDescent="0.25">
      <c r="A152" s="587" t="s">
        <v>23</v>
      </c>
      <c r="B152" s="587"/>
      <c r="C152" s="188">
        <f>SUM(C109:C151)</f>
        <v>0</v>
      </c>
      <c r="D152" s="188">
        <f>SUM(D109:D151)</f>
        <v>0</v>
      </c>
      <c r="E152" s="188">
        <f>SUM(E109:E151)</f>
        <v>0</v>
      </c>
      <c r="F152" s="188">
        <f t="shared" ref="F152:W152" si="4">SUM(F109:F151)</f>
        <v>0</v>
      </c>
      <c r="G152" s="188">
        <f t="shared" si="4"/>
        <v>0</v>
      </c>
      <c r="H152" s="188">
        <f t="shared" si="4"/>
        <v>0</v>
      </c>
      <c r="I152" s="188">
        <f t="shared" si="4"/>
        <v>0</v>
      </c>
      <c r="J152" s="188">
        <f t="shared" si="4"/>
        <v>0</v>
      </c>
      <c r="K152" s="188">
        <f t="shared" si="4"/>
        <v>0</v>
      </c>
      <c r="L152" s="188">
        <f t="shared" si="4"/>
        <v>0</v>
      </c>
      <c r="M152" s="188">
        <f t="shared" si="4"/>
        <v>0</v>
      </c>
      <c r="N152" s="188">
        <f t="shared" si="4"/>
        <v>0</v>
      </c>
      <c r="O152" s="188">
        <f t="shared" si="4"/>
        <v>0</v>
      </c>
      <c r="P152" s="188">
        <f t="shared" si="4"/>
        <v>0</v>
      </c>
      <c r="Q152" s="188">
        <f t="shared" si="4"/>
        <v>0</v>
      </c>
      <c r="R152" s="188">
        <f t="shared" si="4"/>
        <v>0</v>
      </c>
      <c r="S152" s="188">
        <f t="shared" si="4"/>
        <v>0</v>
      </c>
      <c r="T152" s="188">
        <f t="shared" si="4"/>
        <v>0</v>
      </c>
      <c r="U152" s="188">
        <f t="shared" si="4"/>
        <v>103</v>
      </c>
      <c r="V152" s="188">
        <f t="shared" si="4"/>
        <v>0</v>
      </c>
      <c r="W152" s="188">
        <f t="shared" si="4"/>
        <v>0</v>
      </c>
      <c r="AB152" s="152"/>
    </row>
    <row r="154" spans="1:28" x14ac:dyDescent="0.25">
      <c r="T154" s="29" t="s">
        <v>100</v>
      </c>
    </row>
    <row r="155" spans="1:28" ht="16.95" customHeight="1" x14ac:dyDescent="0.25">
      <c r="A155" s="588" t="s">
        <v>422</v>
      </c>
      <c r="B155" s="588" t="s">
        <v>426</v>
      </c>
      <c r="C155" s="604" t="s">
        <v>145</v>
      </c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5"/>
      <c r="X155" s="581"/>
      <c r="Y155" s="93"/>
      <c r="Z155" s="93"/>
      <c r="AA155" s="93"/>
    </row>
    <row r="156" spans="1:28" ht="53.4" customHeight="1" x14ac:dyDescent="0.25">
      <c r="A156" s="588"/>
      <c r="B156" s="588"/>
      <c r="C156" s="385" t="s">
        <v>1112</v>
      </c>
      <c r="D156" s="198" t="s">
        <v>889</v>
      </c>
      <c r="E156" s="383" t="s">
        <v>888</v>
      </c>
      <c r="F156" s="383" t="s">
        <v>890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432"/>
      <c r="Z156" s="5"/>
      <c r="AA156" s="5"/>
    </row>
    <row r="157" spans="1:28" x14ac:dyDescent="0.25">
      <c r="A157" s="191">
        <v>1</v>
      </c>
      <c r="B157" s="191">
        <v>2</v>
      </c>
      <c r="C157" s="191">
        <v>69</v>
      </c>
      <c r="D157" s="191">
        <v>70</v>
      </c>
      <c r="E157" s="191">
        <v>71</v>
      </c>
      <c r="F157" s="191">
        <v>72</v>
      </c>
      <c r="G157" s="191">
        <v>73</v>
      </c>
      <c r="H157" s="191">
        <v>74</v>
      </c>
      <c r="I157" s="191">
        <v>75</v>
      </c>
      <c r="J157" s="191">
        <v>76</v>
      </c>
      <c r="K157" s="191">
        <v>77</v>
      </c>
      <c r="L157" s="191">
        <v>78</v>
      </c>
      <c r="M157" s="191">
        <v>79</v>
      </c>
      <c r="N157" s="191">
        <v>80</v>
      </c>
      <c r="O157" s="191">
        <v>81</v>
      </c>
      <c r="P157" s="191">
        <v>82</v>
      </c>
      <c r="Q157" s="191">
        <v>83</v>
      </c>
      <c r="R157" s="191">
        <v>84</v>
      </c>
      <c r="S157" s="191">
        <v>85</v>
      </c>
      <c r="T157" s="191">
        <v>86</v>
      </c>
      <c r="U157" s="191">
        <v>87</v>
      </c>
      <c r="V157" s="191">
        <v>88</v>
      </c>
      <c r="W157" s="191">
        <v>89</v>
      </c>
      <c r="X157" s="410">
        <v>90</v>
      </c>
    </row>
    <row r="158" spans="1:28" x14ac:dyDescent="0.25">
      <c r="A158" s="127">
        <v>1</v>
      </c>
      <c r="B158" s="6" t="s">
        <v>331</v>
      </c>
      <c r="C158" s="548">
        <v>0</v>
      </c>
      <c r="D158" s="547">
        <v>0</v>
      </c>
      <c r="E158" s="547">
        <v>0</v>
      </c>
      <c r="F158" s="547">
        <v>153</v>
      </c>
      <c r="G158" s="547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408"/>
      <c r="Y158" s="33"/>
      <c r="Z158" s="5"/>
      <c r="AA158" s="33"/>
    </row>
    <row r="159" spans="1:28" x14ac:dyDescent="0.25">
      <c r="A159" s="127">
        <v>2</v>
      </c>
      <c r="B159" s="6" t="s">
        <v>332</v>
      </c>
      <c r="C159" s="548">
        <v>0</v>
      </c>
      <c r="D159" s="547">
        <v>0</v>
      </c>
      <c r="E159" s="547">
        <v>17</v>
      </c>
      <c r="F159" s="547">
        <v>105</v>
      </c>
      <c r="G159" s="547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408"/>
      <c r="Y159" s="33"/>
      <c r="Z159" s="5"/>
      <c r="AA159" s="33"/>
    </row>
    <row r="160" spans="1:28" x14ac:dyDescent="0.25">
      <c r="A160" s="127">
        <v>3</v>
      </c>
      <c r="B160" s="6" t="s">
        <v>333</v>
      </c>
      <c r="C160" s="548">
        <v>0</v>
      </c>
      <c r="D160" s="547">
        <v>0</v>
      </c>
      <c r="E160" s="547">
        <v>0</v>
      </c>
      <c r="F160" s="547">
        <v>0</v>
      </c>
      <c r="G160" s="547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408"/>
      <c r="Y160" s="33"/>
      <c r="Z160" s="5"/>
      <c r="AA160" s="33"/>
    </row>
    <row r="161" spans="1:27" x14ac:dyDescent="0.25">
      <c r="A161" s="127">
        <v>4</v>
      </c>
      <c r="B161" s="6" t="s">
        <v>334</v>
      </c>
      <c r="C161" s="548">
        <v>0</v>
      </c>
      <c r="D161" s="547">
        <v>0</v>
      </c>
      <c r="E161" s="547">
        <v>0</v>
      </c>
      <c r="F161" s="547">
        <v>0</v>
      </c>
      <c r="G161" s="547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408"/>
      <c r="Y161" s="33"/>
      <c r="Z161" s="5"/>
      <c r="AA161" s="33"/>
    </row>
    <row r="162" spans="1:27" x14ac:dyDescent="0.25">
      <c r="A162" s="127">
        <v>5</v>
      </c>
      <c r="B162" s="6" t="s">
        <v>335</v>
      </c>
      <c r="C162" s="548">
        <v>0</v>
      </c>
      <c r="D162" s="547">
        <v>0</v>
      </c>
      <c r="E162" s="547">
        <v>0</v>
      </c>
      <c r="F162" s="547">
        <v>49</v>
      </c>
      <c r="G162" s="547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408"/>
      <c r="Y162" s="33"/>
      <c r="Z162" s="5"/>
      <c r="AA162" s="33"/>
    </row>
    <row r="163" spans="1:27" x14ac:dyDescent="0.25">
      <c r="A163" s="127">
        <v>6</v>
      </c>
      <c r="B163" s="6" t="s">
        <v>336</v>
      </c>
      <c r="C163" s="548">
        <v>0</v>
      </c>
      <c r="D163" s="547">
        <v>0</v>
      </c>
      <c r="E163" s="547">
        <v>2</v>
      </c>
      <c r="F163" s="547">
        <v>0</v>
      </c>
      <c r="G163" s="547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408"/>
      <c r="Y163" s="33"/>
      <c r="Z163" s="5"/>
      <c r="AA163" s="33"/>
    </row>
    <row r="164" spans="1:27" x14ac:dyDescent="0.25">
      <c r="A164" s="127">
        <v>7</v>
      </c>
      <c r="B164" s="6" t="s">
        <v>337</v>
      </c>
      <c r="C164" s="548">
        <v>0</v>
      </c>
      <c r="D164" s="547">
        <v>0</v>
      </c>
      <c r="E164" s="547">
        <v>0</v>
      </c>
      <c r="F164" s="547">
        <v>0</v>
      </c>
      <c r="G164" s="547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408"/>
      <c r="Y164" s="33"/>
      <c r="Z164" s="5"/>
      <c r="AA164" s="33"/>
    </row>
    <row r="165" spans="1:27" x14ac:dyDescent="0.25">
      <c r="A165" s="127">
        <v>8</v>
      </c>
      <c r="B165" s="6" t="s">
        <v>338</v>
      </c>
      <c r="C165" s="548">
        <v>0</v>
      </c>
      <c r="D165" s="547">
        <v>0</v>
      </c>
      <c r="E165" s="547">
        <v>0</v>
      </c>
      <c r="F165" s="547">
        <v>197</v>
      </c>
      <c r="G165" s="547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408"/>
      <c r="Y165" s="33"/>
      <c r="Z165" s="5"/>
      <c r="AA165" s="33"/>
    </row>
    <row r="166" spans="1:27" x14ac:dyDescent="0.25">
      <c r="A166" s="127">
        <v>9</v>
      </c>
      <c r="B166" s="6" t="s">
        <v>339</v>
      </c>
      <c r="C166" s="548">
        <v>0</v>
      </c>
      <c r="D166" s="547">
        <v>0</v>
      </c>
      <c r="E166" s="547">
        <v>0</v>
      </c>
      <c r="F166" s="547">
        <v>0</v>
      </c>
      <c r="G166" s="547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408"/>
      <c r="Y166" s="33"/>
      <c r="Z166" s="5"/>
      <c r="AA166" s="33"/>
    </row>
    <row r="167" spans="1:27" x14ac:dyDescent="0.25">
      <c r="A167" s="127">
        <v>10</v>
      </c>
      <c r="B167" s="6" t="s">
        <v>340</v>
      </c>
      <c r="C167" s="548">
        <v>0</v>
      </c>
      <c r="D167" s="547">
        <v>0</v>
      </c>
      <c r="E167" s="547">
        <v>0</v>
      </c>
      <c r="F167" s="547">
        <v>248</v>
      </c>
      <c r="G167" s="547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408"/>
      <c r="Y167" s="33"/>
      <c r="Z167" s="5"/>
      <c r="AA167" s="33"/>
    </row>
    <row r="168" spans="1:27" x14ac:dyDescent="0.25">
      <c r="A168" s="127">
        <v>11</v>
      </c>
      <c r="B168" s="6" t="s">
        <v>341</v>
      </c>
      <c r="C168" s="548">
        <v>0</v>
      </c>
      <c r="D168" s="547">
        <v>0</v>
      </c>
      <c r="E168" s="547">
        <v>0</v>
      </c>
      <c r="F168" s="547">
        <v>406</v>
      </c>
      <c r="G168" s="547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408"/>
      <c r="Y168" s="33"/>
      <c r="Z168" s="5"/>
      <c r="AA168" s="33"/>
    </row>
    <row r="169" spans="1:27" x14ac:dyDescent="0.25">
      <c r="A169" s="127">
        <v>12</v>
      </c>
      <c r="B169" s="6" t="s">
        <v>342</v>
      </c>
      <c r="C169" s="548">
        <v>66</v>
      </c>
      <c r="D169" s="547">
        <v>0</v>
      </c>
      <c r="E169" s="547">
        <v>0</v>
      </c>
      <c r="F169" s="547">
        <v>88</v>
      </c>
      <c r="G169" s="547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408"/>
      <c r="Y169" s="33"/>
      <c r="Z169" s="5"/>
      <c r="AA169" s="33"/>
    </row>
    <row r="170" spans="1:27" x14ac:dyDescent="0.25">
      <c r="A170" s="127">
        <v>13</v>
      </c>
      <c r="B170" s="6" t="s">
        <v>343</v>
      </c>
      <c r="C170" s="548">
        <v>0</v>
      </c>
      <c r="D170" s="547">
        <v>0</v>
      </c>
      <c r="E170" s="547">
        <v>0</v>
      </c>
      <c r="F170" s="547">
        <v>164</v>
      </c>
      <c r="G170" s="547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408"/>
      <c r="Y170" s="33"/>
      <c r="Z170" s="5"/>
      <c r="AA170" s="33"/>
    </row>
    <row r="171" spans="1:27" x14ac:dyDescent="0.25">
      <c r="A171" s="127">
        <v>14</v>
      </c>
      <c r="B171" s="6" t="s">
        <v>344</v>
      </c>
      <c r="C171" s="548">
        <v>0</v>
      </c>
      <c r="D171" s="547">
        <v>0</v>
      </c>
      <c r="E171" s="547">
        <v>0</v>
      </c>
      <c r="F171" s="547">
        <v>217</v>
      </c>
      <c r="G171" s="547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408"/>
      <c r="Y171" s="33"/>
      <c r="Z171" s="5"/>
      <c r="AA171" s="33"/>
    </row>
    <row r="172" spans="1:27" x14ac:dyDescent="0.25">
      <c r="A172" s="127">
        <v>15</v>
      </c>
      <c r="B172" s="6" t="s">
        <v>345</v>
      </c>
      <c r="C172" s="548">
        <v>0</v>
      </c>
      <c r="D172" s="547">
        <v>0</v>
      </c>
      <c r="E172" s="547">
        <v>0</v>
      </c>
      <c r="F172" s="547">
        <v>85</v>
      </c>
      <c r="G172" s="547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408"/>
      <c r="Y172" s="33"/>
      <c r="Z172" s="5"/>
      <c r="AA172" s="33"/>
    </row>
    <row r="173" spans="1:27" x14ac:dyDescent="0.25">
      <c r="A173" s="127">
        <v>16</v>
      </c>
      <c r="B173" s="6" t="s">
        <v>346</v>
      </c>
      <c r="C173" s="548">
        <v>0</v>
      </c>
      <c r="D173" s="547">
        <v>0</v>
      </c>
      <c r="E173" s="547">
        <v>0</v>
      </c>
      <c r="F173" s="547">
        <v>171</v>
      </c>
      <c r="G173" s="547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408"/>
      <c r="Y173" s="33"/>
      <c r="Z173" s="5"/>
      <c r="AA173" s="33"/>
    </row>
    <row r="174" spans="1:27" x14ac:dyDescent="0.25">
      <c r="A174" s="127">
        <v>17</v>
      </c>
      <c r="B174" s="6" t="s">
        <v>347</v>
      </c>
      <c r="C174" s="548">
        <v>0</v>
      </c>
      <c r="D174" s="547">
        <v>0</v>
      </c>
      <c r="E174" s="547">
        <v>0</v>
      </c>
      <c r="F174" s="547">
        <v>0</v>
      </c>
      <c r="G174" s="547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408"/>
      <c r="Y174" s="33"/>
      <c r="Z174" s="5"/>
      <c r="AA174" s="33"/>
    </row>
    <row r="175" spans="1:27" x14ac:dyDescent="0.25">
      <c r="A175" s="127">
        <v>18</v>
      </c>
      <c r="B175" s="6" t="s">
        <v>348</v>
      </c>
      <c r="C175" s="548">
        <v>0</v>
      </c>
      <c r="D175" s="547">
        <v>0</v>
      </c>
      <c r="E175" s="547">
        <v>0</v>
      </c>
      <c r="F175" s="547">
        <v>0</v>
      </c>
      <c r="G175" s="547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408"/>
      <c r="Y175" s="33"/>
      <c r="Z175" s="5"/>
      <c r="AA175" s="33"/>
    </row>
    <row r="176" spans="1:27" x14ac:dyDescent="0.25">
      <c r="A176" s="127">
        <v>19</v>
      </c>
      <c r="B176" s="6" t="s">
        <v>349</v>
      </c>
      <c r="C176" s="548">
        <v>0</v>
      </c>
      <c r="D176" s="547">
        <v>0</v>
      </c>
      <c r="E176" s="547">
        <v>0</v>
      </c>
      <c r="F176" s="547">
        <v>325</v>
      </c>
      <c r="G176" s="547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408"/>
      <c r="Y176" s="33"/>
      <c r="Z176" s="5"/>
      <c r="AA176" s="33"/>
    </row>
    <row r="177" spans="1:27" x14ac:dyDescent="0.25">
      <c r="A177" s="127">
        <v>20</v>
      </c>
      <c r="B177" s="6" t="s">
        <v>350</v>
      </c>
      <c r="C177" s="548">
        <v>0</v>
      </c>
      <c r="D177" s="547">
        <v>0</v>
      </c>
      <c r="E177" s="547">
        <v>7</v>
      </c>
      <c r="F177" s="547">
        <v>0</v>
      </c>
      <c r="G177" s="547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408"/>
      <c r="Y177" s="33"/>
      <c r="Z177" s="5"/>
      <c r="AA177" s="33"/>
    </row>
    <row r="178" spans="1:27" x14ac:dyDescent="0.25">
      <c r="A178" s="127">
        <v>21</v>
      </c>
      <c r="B178" s="6" t="s">
        <v>351</v>
      </c>
      <c r="C178" s="548">
        <v>0</v>
      </c>
      <c r="D178" s="547">
        <v>0</v>
      </c>
      <c r="E178" s="547">
        <v>0</v>
      </c>
      <c r="F178" s="547">
        <v>0</v>
      </c>
      <c r="G178" s="547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408"/>
      <c r="Y178" s="33"/>
      <c r="Z178" s="5"/>
      <c r="AA178" s="33"/>
    </row>
    <row r="179" spans="1:27" x14ac:dyDescent="0.25">
      <c r="A179" s="127">
        <v>22</v>
      </c>
      <c r="B179" s="6" t="s">
        <v>352</v>
      </c>
      <c r="C179" s="548">
        <v>0</v>
      </c>
      <c r="D179" s="547">
        <v>0</v>
      </c>
      <c r="E179" s="547">
        <v>0</v>
      </c>
      <c r="F179" s="547">
        <v>0</v>
      </c>
      <c r="G179" s="547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408"/>
      <c r="Y179" s="33"/>
      <c r="Z179" s="5"/>
      <c r="AA179" s="33"/>
    </row>
    <row r="180" spans="1:27" x14ac:dyDescent="0.25">
      <c r="A180" s="127">
        <v>23</v>
      </c>
      <c r="B180" s="6" t="s">
        <v>353</v>
      </c>
      <c r="C180" s="548">
        <v>0</v>
      </c>
      <c r="D180" s="547">
        <v>0</v>
      </c>
      <c r="E180" s="547">
        <v>0</v>
      </c>
      <c r="F180" s="547">
        <v>140</v>
      </c>
      <c r="G180" s="547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408"/>
      <c r="Y180" s="33"/>
      <c r="Z180" s="5"/>
      <c r="AA180" s="33"/>
    </row>
    <row r="181" spans="1:27" x14ac:dyDescent="0.25">
      <c r="A181" s="127">
        <v>24</v>
      </c>
      <c r="B181" s="6" t="s">
        <v>354</v>
      </c>
      <c r="C181" s="548">
        <v>0</v>
      </c>
      <c r="D181" s="547">
        <v>0</v>
      </c>
      <c r="E181" s="547">
        <v>0</v>
      </c>
      <c r="F181" s="547">
        <v>519</v>
      </c>
      <c r="G181" s="547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408"/>
      <c r="Y181" s="33"/>
      <c r="Z181" s="5"/>
      <c r="AA181" s="33"/>
    </row>
    <row r="182" spans="1:27" x14ac:dyDescent="0.25">
      <c r="A182" s="127">
        <v>25</v>
      </c>
      <c r="B182" s="6" t="s">
        <v>355</v>
      </c>
      <c r="C182" s="548">
        <v>0</v>
      </c>
      <c r="D182" s="547">
        <v>0</v>
      </c>
      <c r="E182" s="547">
        <v>0</v>
      </c>
      <c r="F182" s="547">
        <v>235</v>
      </c>
      <c r="G182" s="547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408"/>
      <c r="Y182" s="33"/>
      <c r="Z182" s="5"/>
      <c r="AA182" s="33"/>
    </row>
    <row r="183" spans="1:27" x14ac:dyDescent="0.25">
      <c r="A183" s="127">
        <v>26</v>
      </c>
      <c r="B183" s="6" t="s">
        <v>356</v>
      </c>
      <c r="C183" s="548">
        <v>0</v>
      </c>
      <c r="D183" s="547">
        <v>0</v>
      </c>
      <c r="E183" s="547">
        <v>0</v>
      </c>
      <c r="F183" s="547">
        <v>285</v>
      </c>
      <c r="G183" s="547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408"/>
      <c r="Y183" s="33"/>
      <c r="Z183" s="5"/>
      <c r="AA183" s="33"/>
    </row>
    <row r="184" spans="1:27" x14ac:dyDescent="0.25">
      <c r="A184" s="127">
        <v>27</v>
      </c>
      <c r="B184" s="6" t="s">
        <v>357</v>
      </c>
      <c r="C184" s="548">
        <v>39</v>
      </c>
      <c r="D184" s="547">
        <v>0</v>
      </c>
      <c r="E184" s="547">
        <v>0</v>
      </c>
      <c r="F184" s="547">
        <v>137</v>
      </c>
      <c r="G184" s="547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408"/>
      <c r="Y184" s="33"/>
      <c r="Z184" s="5"/>
      <c r="AA184" s="33"/>
    </row>
    <row r="185" spans="1:27" x14ac:dyDescent="0.25">
      <c r="A185" s="127">
        <v>28</v>
      </c>
      <c r="B185" s="6" t="s">
        <v>358</v>
      </c>
      <c r="C185" s="548">
        <v>0</v>
      </c>
      <c r="D185" s="547">
        <v>0</v>
      </c>
      <c r="E185" s="547">
        <v>0</v>
      </c>
      <c r="F185" s="547">
        <v>5</v>
      </c>
      <c r="G185" s="547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408"/>
      <c r="Y185" s="33"/>
      <c r="Z185" s="5"/>
      <c r="AA185" s="33"/>
    </row>
    <row r="186" spans="1:27" x14ac:dyDescent="0.25">
      <c r="A186" s="127">
        <v>29</v>
      </c>
      <c r="B186" s="6" t="s">
        <v>359</v>
      </c>
      <c r="C186" s="548">
        <v>0</v>
      </c>
      <c r="D186" s="547">
        <v>0</v>
      </c>
      <c r="E186" s="547">
        <v>0</v>
      </c>
      <c r="F186" s="547">
        <v>67</v>
      </c>
      <c r="G186" s="547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408"/>
      <c r="Y186" s="33"/>
      <c r="Z186" s="5"/>
      <c r="AA186" s="33"/>
    </row>
    <row r="187" spans="1:27" x14ac:dyDescent="0.25">
      <c r="A187" s="127">
        <v>30</v>
      </c>
      <c r="B187" s="6" t="s">
        <v>360</v>
      </c>
      <c r="C187" s="548">
        <v>0</v>
      </c>
      <c r="D187" s="547">
        <v>177</v>
      </c>
      <c r="E187" s="547">
        <v>106</v>
      </c>
      <c r="F187" s="547">
        <v>416</v>
      </c>
      <c r="G187" s="547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408"/>
      <c r="Y187" s="33"/>
      <c r="Z187" s="5"/>
      <c r="AA187" s="33"/>
    </row>
    <row r="188" spans="1:27" x14ac:dyDescent="0.25">
      <c r="A188" s="127">
        <v>31</v>
      </c>
      <c r="B188" s="6" t="s">
        <v>361</v>
      </c>
      <c r="C188" s="548">
        <v>0</v>
      </c>
      <c r="D188" s="547">
        <v>0</v>
      </c>
      <c r="E188" s="547">
        <v>0</v>
      </c>
      <c r="F188" s="547">
        <v>0</v>
      </c>
      <c r="G188" s="547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408"/>
      <c r="Y188" s="33"/>
      <c r="Z188" s="5"/>
      <c r="AA188" s="33"/>
    </row>
    <row r="189" spans="1:27" x14ac:dyDescent="0.25">
      <c r="A189" s="127">
        <v>32</v>
      </c>
      <c r="B189" s="6" t="s">
        <v>362</v>
      </c>
      <c r="C189" s="548">
        <v>0</v>
      </c>
      <c r="D189" s="547">
        <v>0</v>
      </c>
      <c r="E189" s="547">
        <v>0</v>
      </c>
      <c r="F189" s="547">
        <v>150</v>
      </c>
      <c r="G189" s="547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408"/>
      <c r="Y189" s="33"/>
      <c r="Z189" s="5"/>
      <c r="AA189" s="33"/>
    </row>
    <row r="190" spans="1:27" x14ac:dyDescent="0.25">
      <c r="A190" s="127">
        <v>33</v>
      </c>
      <c r="B190" s="6" t="s">
        <v>363</v>
      </c>
      <c r="C190" s="548">
        <v>0</v>
      </c>
      <c r="D190" s="547">
        <v>0</v>
      </c>
      <c r="E190" s="547">
        <v>0</v>
      </c>
      <c r="F190" s="547">
        <v>78</v>
      </c>
      <c r="G190" s="547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408"/>
      <c r="Y190" s="33"/>
      <c r="Z190" s="5"/>
      <c r="AA190" s="33"/>
    </row>
    <row r="191" spans="1:27" x14ac:dyDescent="0.25">
      <c r="A191" s="127">
        <v>34</v>
      </c>
      <c r="B191" s="6" t="s">
        <v>364</v>
      </c>
      <c r="C191" s="548">
        <v>0</v>
      </c>
      <c r="D191" s="547">
        <v>0</v>
      </c>
      <c r="E191" s="547">
        <v>0</v>
      </c>
      <c r="F191" s="547">
        <v>13</v>
      </c>
      <c r="G191" s="547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408"/>
      <c r="Y191" s="33"/>
      <c r="Z191" s="5"/>
      <c r="AA191" s="33"/>
    </row>
    <row r="192" spans="1:27" x14ac:dyDescent="0.25">
      <c r="A192" s="127">
        <v>35</v>
      </c>
      <c r="B192" s="6" t="s">
        <v>365</v>
      </c>
      <c r="C192" s="548">
        <v>0</v>
      </c>
      <c r="D192" s="547">
        <v>0</v>
      </c>
      <c r="E192" s="547">
        <v>0</v>
      </c>
      <c r="F192" s="547">
        <v>0</v>
      </c>
      <c r="G192" s="547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408"/>
      <c r="Y192" s="33"/>
      <c r="Z192" s="5"/>
      <c r="AA192" s="33"/>
    </row>
    <row r="193" spans="1:27" x14ac:dyDescent="0.25">
      <c r="A193" s="127">
        <v>36</v>
      </c>
      <c r="B193" s="6" t="s">
        <v>366</v>
      </c>
      <c r="C193" s="548">
        <v>0</v>
      </c>
      <c r="D193" s="547">
        <v>0</v>
      </c>
      <c r="E193" s="547">
        <v>0</v>
      </c>
      <c r="F193" s="547">
        <v>0</v>
      </c>
      <c r="G193" s="547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408"/>
      <c r="Y193" s="33"/>
      <c r="Z193" s="5"/>
      <c r="AA193" s="33"/>
    </row>
    <row r="194" spans="1:27" x14ac:dyDescent="0.25">
      <c r="A194" s="127">
        <v>37</v>
      </c>
      <c r="B194" s="6" t="s">
        <v>367</v>
      </c>
      <c r="C194" s="548">
        <v>0</v>
      </c>
      <c r="D194" s="547">
        <v>0</v>
      </c>
      <c r="E194" s="547">
        <v>0</v>
      </c>
      <c r="F194" s="547">
        <v>747</v>
      </c>
      <c r="G194" s="547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408"/>
      <c r="Y194" s="33"/>
      <c r="Z194" s="5"/>
      <c r="AA194" s="33"/>
    </row>
    <row r="195" spans="1:27" x14ac:dyDescent="0.25">
      <c r="A195" s="127">
        <v>38</v>
      </c>
      <c r="B195" s="6" t="s">
        <v>368</v>
      </c>
      <c r="C195" s="548">
        <v>0</v>
      </c>
      <c r="D195" s="547">
        <v>0</v>
      </c>
      <c r="E195" s="547">
        <v>0</v>
      </c>
      <c r="F195" s="547">
        <v>61</v>
      </c>
      <c r="G195" s="547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408"/>
      <c r="Y195" s="33"/>
      <c r="Z195" s="5"/>
      <c r="AA195" s="33"/>
    </row>
    <row r="196" spans="1:27" x14ac:dyDescent="0.25">
      <c r="A196" s="127">
        <v>39</v>
      </c>
      <c r="B196" s="6" t="s">
        <v>369</v>
      </c>
      <c r="C196" s="548">
        <v>0</v>
      </c>
      <c r="D196" s="547">
        <v>0</v>
      </c>
      <c r="E196" s="547">
        <v>0</v>
      </c>
      <c r="F196" s="547">
        <v>12</v>
      </c>
      <c r="G196" s="547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408"/>
      <c r="Y196" s="33"/>
      <c r="Z196" s="5"/>
      <c r="AA196" s="33"/>
    </row>
    <row r="197" spans="1:27" x14ac:dyDescent="0.25">
      <c r="A197" s="127">
        <v>40</v>
      </c>
      <c r="B197" s="6" t="s">
        <v>370</v>
      </c>
      <c r="C197" s="548">
        <v>0</v>
      </c>
      <c r="D197" s="547">
        <v>0</v>
      </c>
      <c r="E197" s="547">
        <v>0</v>
      </c>
      <c r="F197" s="547">
        <v>0</v>
      </c>
      <c r="G197" s="547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408"/>
      <c r="Y197" s="33"/>
      <c r="Z197" s="5"/>
      <c r="AA197" s="33"/>
    </row>
    <row r="198" spans="1:27" x14ac:dyDescent="0.25">
      <c r="A198" s="127">
        <v>41</v>
      </c>
      <c r="B198" s="6" t="s">
        <v>371</v>
      </c>
      <c r="C198" s="548">
        <v>0</v>
      </c>
      <c r="D198" s="547">
        <v>0</v>
      </c>
      <c r="E198" s="547">
        <v>0</v>
      </c>
      <c r="F198" s="547">
        <v>147</v>
      </c>
      <c r="G198" s="547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408"/>
      <c r="Y198" s="33"/>
      <c r="Z198" s="5"/>
      <c r="AA198" s="33"/>
    </row>
    <row r="199" spans="1:27" x14ac:dyDescent="0.25">
      <c r="A199" s="127">
        <v>42</v>
      </c>
      <c r="B199" s="6" t="s">
        <v>372</v>
      </c>
      <c r="C199" s="548">
        <v>0</v>
      </c>
      <c r="D199" s="547">
        <v>0</v>
      </c>
      <c r="E199" s="547">
        <v>0</v>
      </c>
      <c r="F199" s="547">
        <v>106</v>
      </c>
      <c r="G199" s="547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408"/>
      <c r="Y199" s="33"/>
      <c r="Z199" s="5"/>
      <c r="AA199" s="33"/>
    </row>
    <row r="200" spans="1:27" x14ac:dyDescent="0.25">
      <c r="A200" s="127">
        <v>43</v>
      </c>
      <c r="B200" s="6" t="s">
        <v>373</v>
      </c>
      <c r="C200" s="548">
        <v>0</v>
      </c>
      <c r="D200" s="547">
        <v>0</v>
      </c>
      <c r="E200" s="547">
        <v>0</v>
      </c>
      <c r="F200" s="547">
        <v>0</v>
      </c>
      <c r="G200" s="547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408"/>
      <c r="Y200" s="33"/>
      <c r="Z200" s="5"/>
      <c r="AA200" s="33"/>
    </row>
    <row r="201" spans="1:27" ht="31.2" customHeight="1" x14ac:dyDescent="0.25">
      <c r="A201" s="601" t="s">
        <v>23</v>
      </c>
      <c r="B201" s="601"/>
      <c r="C201" s="413">
        <f>SUM(C158:C200)</f>
        <v>105</v>
      </c>
      <c r="D201" s="199">
        <f>SUM(D158:D200)</f>
        <v>177</v>
      </c>
      <c r="E201" s="188">
        <f>SUM(E158:E200)</f>
        <v>132</v>
      </c>
      <c r="F201" s="199">
        <f>SUM(F158:F200)</f>
        <v>5326</v>
      </c>
      <c r="G201" s="384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431"/>
      <c r="Z201" s="5"/>
      <c r="AA201" s="431"/>
    </row>
    <row r="202" spans="1:27" s="556" customFormat="1" ht="19.95" customHeight="1" x14ac:dyDescent="0.25">
      <c r="A202" s="606" t="s">
        <v>1401</v>
      </c>
      <c r="B202" s="607"/>
      <c r="C202" s="607"/>
      <c r="D202" s="607"/>
      <c r="E202" s="607"/>
      <c r="F202" s="607"/>
      <c r="G202" s="607"/>
      <c r="H202" s="607"/>
      <c r="I202" s="607"/>
      <c r="J202" s="607"/>
      <c r="K202" s="607"/>
      <c r="L202" s="607"/>
      <c r="M202" s="607"/>
      <c r="N202" s="607"/>
      <c r="O202" s="607"/>
      <c r="P202" s="607"/>
      <c r="Q202" s="607"/>
      <c r="R202" s="607"/>
      <c r="S202" s="607"/>
      <c r="T202" s="607"/>
      <c r="U202" s="607"/>
      <c r="V202" s="607"/>
      <c r="W202" s="607"/>
      <c r="X202" s="607"/>
      <c r="Y202" s="431"/>
      <c r="Z202" s="5"/>
      <c r="AA202" s="431"/>
    </row>
    <row r="203" spans="1:27" s="561" customFormat="1" ht="21.6" customHeight="1" x14ac:dyDescent="0.25">
      <c r="A203" s="608" t="s">
        <v>1408</v>
      </c>
      <c r="B203" s="609"/>
      <c r="C203" s="609"/>
      <c r="D203" s="609"/>
      <c r="E203" s="609"/>
      <c r="F203" s="609"/>
      <c r="G203" s="609"/>
      <c r="H203" s="609"/>
      <c r="I203" s="609"/>
      <c r="J203" s="609"/>
      <c r="K203" s="609"/>
      <c r="L203" s="609"/>
      <c r="M203" s="609"/>
      <c r="N203" s="609"/>
      <c r="O203" s="609"/>
      <c r="P203" s="609"/>
      <c r="Q203" s="609"/>
      <c r="R203" s="609"/>
      <c r="S203" s="609"/>
      <c r="T203" s="609"/>
      <c r="U203" s="609"/>
      <c r="V203" s="609"/>
      <c r="W203" s="609"/>
      <c r="X203" s="609"/>
      <c r="Y203" s="431"/>
      <c r="Z203" s="5"/>
      <c r="AA203" s="431"/>
    </row>
    <row r="204" spans="1:27" s="561" customFormat="1" ht="18" customHeight="1" x14ac:dyDescent="0.25">
      <c r="A204" s="608" t="s">
        <v>1402</v>
      </c>
      <c r="B204" s="609"/>
      <c r="C204" s="609"/>
      <c r="D204" s="609"/>
      <c r="E204" s="609"/>
      <c r="F204" s="609"/>
      <c r="G204" s="609"/>
      <c r="H204" s="609"/>
      <c r="I204" s="609"/>
      <c r="J204" s="609"/>
      <c r="K204" s="609"/>
      <c r="L204" s="609"/>
      <c r="M204" s="609"/>
      <c r="N204" s="609"/>
      <c r="O204" s="609"/>
      <c r="P204" s="609"/>
      <c r="Q204" s="609"/>
      <c r="R204" s="609"/>
      <c r="S204" s="609"/>
      <c r="T204" s="609"/>
      <c r="U204" s="609"/>
      <c r="V204" s="609"/>
      <c r="W204" s="609"/>
      <c r="X204" s="609"/>
      <c r="Y204" s="431"/>
      <c r="Z204" s="5"/>
      <c r="AA204" s="431"/>
    </row>
    <row r="205" spans="1:27" ht="28.95" customHeight="1" x14ac:dyDescent="0.25">
      <c r="Y205" s="5"/>
      <c r="Z205" s="5"/>
      <c r="AA205" s="5"/>
    </row>
    <row r="206" spans="1:27" ht="15.6" x14ac:dyDescent="0.4">
      <c r="A206" s="594" t="s">
        <v>1117</v>
      </c>
      <c r="B206" s="584"/>
      <c r="C206" s="584"/>
      <c r="D206" s="584"/>
      <c r="E206" s="584"/>
      <c r="F206" s="584"/>
      <c r="G206" s="584"/>
      <c r="H206" s="584"/>
      <c r="I206" s="584"/>
      <c r="J206" s="584"/>
      <c r="K206" s="584"/>
      <c r="L206" s="584"/>
      <c r="M206" s="584"/>
      <c r="N206" s="584"/>
      <c r="O206" s="584"/>
      <c r="P206" s="584"/>
      <c r="Q206" s="584"/>
      <c r="R206" s="584"/>
      <c r="S206" s="584"/>
      <c r="T206" s="610"/>
      <c r="U206" s="610"/>
      <c r="V206" s="610"/>
      <c r="W206" s="610"/>
      <c r="X206" s="610"/>
      <c r="Y206" s="610"/>
      <c r="Z206" s="610"/>
      <c r="AA206" s="610"/>
    </row>
    <row r="207" spans="1:27" ht="10.199999999999999" customHeight="1" x14ac:dyDescent="0.25">
      <c r="A207" s="186"/>
      <c r="B207" s="186"/>
      <c r="D207" s="186"/>
      <c r="E207" s="186"/>
      <c r="F207" s="387"/>
      <c r="G207" s="387"/>
      <c r="H207" s="387"/>
      <c r="I207" s="189" t="s">
        <v>702</v>
      </c>
      <c r="J207" s="186"/>
      <c r="K207" s="186"/>
      <c r="L207" s="186"/>
      <c r="M207" s="189" t="s">
        <v>706</v>
      </c>
      <c r="N207" s="186"/>
      <c r="O207" s="186"/>
      <c r="P207" s="186"/>
      <c r="Q207" s="186"/>
      <c r="R207" s="189" t="s">
        <v>701</v>
      </c>
      <c r="S207" s="186"/>
    </row>
    <row r="208" spans="1:27" ht="15" customHeight="1" x14ac:dyDescent="0.25">
      <c r="A208" s="186"/>
      <c r="B208" s="62" t="s">
        <v>703</v>
      </c>
      <c r="D208" s="186"/>
      <c r="E208" s="186"/>
      <c r="F208" s="387"/>
      <c r="G208" s="387"/>
      <c r="H208" s="387"/>
      <c r="I208" s="189"/>
      <c r="J208" s="186"/>
      <c r="K208" s="186"/>
      <c r="L208" s="62" t="s">
        <v>1409</v>
      </c>
      <c r="M208" s="189"/>
      <c r="N208" s="186"/>
      <c r="O208" s="186"/>
      <c r="P208" s="186"/>
      <c r="Q208" s="186"/>
      <c r="R208" s="189"/>
      <c r="S208" s="186"/>
    </row>
    <row r="209" spans="1:19" x14ac:dyDescent="0.25">
      <c r="A209" s="189" t="s">
        <v>704</v>
      </c>
      <c r="B209" s="186"/>
      <c r="D209" s="186"/>
      <c r="E209" s="186"/>
      <c r="F209" s="387"/>
      <c r="G209" s="387"/>
      <c r="H209" s="387"/>
      <c r="I209" s="186"/>
      <c r="J209" s="186"/>
      <c r="K209" s="186"/>
      <c r="L209" s="583" t="s">
        <v>705</v>
      </c>
      <c r="M209" s="584"/>
      <c r="N209" s="584"/>
      <c r="O209" s="584"/>
      <c r="P209" s="584"/>
      <c r="Q209" s="584"/>
      <c r="R209" s="186"/>
      <c r="S209" s="186"/>
    </row>
  </sheetData>
  <mergeCells count="112">
    <mergeCell ref="A202:X202"/>
    <mergeCell ref="A203:X203"/>
    <mergeCell ref="A204:X204"/>
    <mergeCell ref="H75:I75"/>
    <mergeCell ref="H76:I76"/>
    <mergeCell ref="L209:Q209"/>
    <mergeCell ref="A103:B103"/>
    <mergeCell ref="A106:A107"/>
    <mergeCell ref="B106:B107"/>
    <mergeCell ref="A152:B152"/>
    <mergeCell ref="A155:A156"/>
    <mergeCell ref="B155:B156"/>
    <mergeCell ref="A201:B201"/>
    <mergeCell ref="A206:AA206"/>
    <mergeCell ref="H103:I103"/>
    <mergeCell ref="H101:I101"/>
    <mergeCell ref="H102:I102"/>
    <mergeCell ref="C106:W106"/>
    <mergeCell ref="C155:X155"/>
    <mergeCell ref="H87:I87"/>
    <mergeCell ref="H88:I88"/>
    <mergeCell ref="H89:I89"/>
    <mergeCell ref="H90:I90"/>
    <mergeCell ref="H91:I91"/>
    <mergeCell ref="H92:I92"/>
    <mergeCell ref="H93:I93"/>
    <mergeCell ref="H94:I94"/>
    <mergeCell ref="H67:I67"/>
    <mergeCell ref="H68:I68"/>
    <mergeCell ref="H70:I70"/>
    <mergeCell ref="H71:I71"/>
    <mergeCell ref="H72:I72"/>
    <mergeCell ref="H73:I73"/>
    <mergeCell ref="H74:I74"/>
    <mergeCell ref="A2:Z2"/>
    <mergeCell ref="A3:Z3"/>
    <mergeCell ref="A8:A9"/>
    <mergeCell ref="B8:B9"/>
    <mergeCell ref="A54:B54"/>
    <mergeCell ref="A57:A58"/>
    <mergeCell ref="B57:B58"/>
    <mergeCell ref="C8:Y8"/>
    <mergeCell ref="C57:X57"/>
    <mergeCell ref="H63:I63"/>
    <mergeCell ref="H64:I64"/>
    <mergeCell ref="H65:I65"/>
    <mergeCell ref="H66:I66"/>
    <mergeCell ref="P65:Q65"/>
    <mergeCell ref="P66:Q66"/>
    <mergeCell ref="P67:Q67"/>
    <mergeCell ref="P68:Q68"/>
    <mergeCell ref="H95:I95"/>
    <mergeCell ref="P90:Q90"/>
    <mergeCell ref="P91:Q91"/>
    <mergeCell ref="P92:Q92"/>
    <mergeCell ref="P63:Q63"/>
    <mergeCell ref="P64:Q64"/>
    <mergeCell ref="P75:Q75"/>
    <mergeCell ref="P76:Q76"/>
    <mergeCell ref="P77:Q77"/>
    <mergeCell ref="P78:Q78"/>
    <mergeCell ref="P79:Q79"/>
    <mergeCell ref="P70:Q70"/>
    <mergeCell ref="P71:Q71"/>
    <mergeCell ref="P73:Q73"/>
    <mergeCell ref="P72:Q72"/>
    <mergeCell ref="P74:Q74"/>
    <mergeCell ref="A1:V1"/>
    <mergeCell ref="H96:I96"/>
    <mergeCell ref="H97:I97"/>
    <mergeCell ref="H98:I98"/>
    <mergeCell ref="H100:I100"/>
    <mergeCell ref="H99:I99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7:I77"/>
    <mergeCell ref="H60:I60"/>
    <mergeCell ref="H61:I61"/>
    <mergeCell ref="H62:I62"/>
    <mergeCell ref="P69:Q69"/>
    <mergeCell ref="P60:Q60"/>
    <mergeCell ref="P61:Q61"/>
    <mergeCell ref="P62:Q62"/>
    <mergeCell ref="P85:Q85"/>
    <mergeCell ref="P86:Q86"/>
    <mergeCell ref="P87:Q87"/>
    <mergeCell ref="P88:Q88"/>
    <mergeCell ref="P89:Q89"/>
    <mergeCell ref="P80:Q80"/>
    <mergeCell ref="P81:Q81"/>
    <mergeCell ref="P82:Q82"/>
    <mergeCell ref="P84:Q84"/>
    <mergeCell ref="P83:Q83"/>
    <mergeCell ref="P103:Q103"/>
    <mergeCell ref="P98:Q98"/>
    <mergeCell ref="P99:Q99"/>
    <mergeCell ref="P100:Q100"/>
    <mergeCell ref="P101:Q101"/>
    <mergeCell ref="P102:Q102"/>
    <mergeCell ref="P93:Q93"/>
    <mergeCell ref="P94:Q94"/>
    <mergeCell ref="P95:Q95"/>
    <mergeCell ref="P96:Q96"/>
    <mergeCell ref="P97:Q97"/>
  </mergeCells>
  <pageMargins left="0.59055118110236227" right="0.59055118110236227" top="0.78740157480314965" bottom="0.31496062992125984" header="0.31496062992125984" footer="0.31496062992125984"/>
  <pageSetup paperSize="9" scale="60" fitToWidth="4" fitToHeight="4" orientation="landscape" r:id="rId1"/>
  <rowBreaks count="2" manualBreakCount="2">
    <brk id="104" max="24" man="1"/>
    <brk id="15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2"/>
  <sheetViews>
    <sheetView view="pageBreakPreview" zoomScale="90" zoomScaleNormal="90" zoomScaleSheetLayoutView="90" workbookViewId="0">
      <selection sqref="A1:N22"/>
    </sheetView>
  </sheetViews>
  <sheetFormatPr defaultRowHeight="14.4" x14ac:dyDescent="0.3"/>
  <cols>
    <col min="1" max="1" width="4.6640625" customWidth="1"/>
    <col min="2" max="2" width="20" customWidth="1"/>
    <col min="3" max="3" width="10.33203125" customWidth="1"/>
    <col min="4" max="4" width="7.6640625" customWidth="1"/>
    <col min="5" max="5" width="8.44140625" customWidth="1"/>
    <col min="6" max="6" width="7.6640625" customWidth="1"/>
    <col min="7" max="7" width="9.109375" customWidth="1"/>
    <col min="8" max="8" width="10.33203125" customWidth="1"/>
    <col min="9" max="9" width="10.5546875" customWidth="1"/>
    <col min="10" max="10" width="8.109375" customWidth="1"/>
    <col min="11" max="11" width="9.5546875" customWidth="1"/>
    <col min="12" max="12" width="9" customWidth="1"/>
    <col min="13" max="13" width="12" customWidth="1"/>
    <col min="14" max="14" width="10.109375" customWidth="1"/>
  </cols>
  <sheetData>
    <row r="1" spans="1:17" s="3" customFormat="1" ht="13.2" x14ac:dyDescent="0.25">
      <c r="D1" s="613" t="s">
        <v>0</v>
      </c>
      <c r="E1" s="613"/>
      <c r="F1" s="613"/>
      <c r="G1" s="613"/>
      <c r="H1" s="613"/>
      <c r="I1" s="613"/>
      <c r="J1" s="613"/>
      <c r="K1" s="613"/>
      <c r="M1" s="615" t="s">
        <v>147</v>
      </c>
      <c r="N1" s="615"/>
    </row>
    <row r="2" spans="1:17" s="3" customFormat="1" ht="13.2" x14ac:dyDescent="0.25">
      <c r="D2" s="613" t="s">
        <v>146</v>
      </c>
      <c r="E2" s="613"/>
      <c r="F2" s="613"/>
      <c r="G2" s="613"/>
      <c r="H2" s="613"/>
      <c r="I2" s="613"/>
      <c r="J2" s="613"/>
      <c r="K2" s="613"/>
      <c r="P2" s="614"/>
      <c r="Q2" s="614"/>
    </row>
    <row r="3" spans="1:17" s="3" customFormat="1" ht="20.399999999999999" customHeight="1" x14ac:dyDescent="0.25">
      <c r="D3" s="613" t="s">
        <v>1070</v>
      </c>
      <c r="E3" s="613"/>
      <c r="F3" s="613"/>
      <c r="G3" s="613"/>
      <c r="H3" s="613"/>
      <c r="I3" s="613"/>
      <c r="J3" s="613"/>
      <c r="K3" s="613"/>
    </row>
    <row r="4" spans="1:17" s="3" customFormat="1" ht="12.75" x14ac:dyDescent="0.2"/>
    <row r="5" spans="1:17" s="3" customFormat="1" ht="13.2" x14ac:dyDescent="0.25">
      <c r="A5" s="4" t="s">
        <v>2</v>
      </c>
      <c r="B5" s="4"/>
      <c r="C5" s="4"/>
      <c r="D5" s="4"/>
      <c r="E5" s="4"/>
      <c r="F5" s="4"/>
      <c r="G5" s="4"/>
      <c r="H5" s="16" t="s">
        <v>428</v>
      </c>
      <c r="I5" s="16"/>
      <c r="J5" s="4"/>
      <c r="K5" s="4"/>
      <c r="L5" s="4"/>
      <c r="M5" s="4"/>
      <c r="N5" s="4"/>
    </row>
    <row r="6" spans="1:17" s="3" customFormat="1" ht="13.2" x14ac:dyDescent="0.25">
      <c r="A6" s="4" t="s">
        <v>3</v>
      </c>
      <c r="B6" s="4"/>
      <c r="C6" s="4"/>
      <c r="D6" s="4"/>
      <c r="E6" s="4"/>
      <c r="F6" s="4"/>
      <c r="G6" s="4"/>
      <c r="H6" s="16" t="s">
        <v>1114</v>
      </c>
      <c r="I6" s="16"/>
      <c r="J6" s="4"/>
      <c r="K6" s="4"/>
      <c r="L6" s="4"/>
      <c r="M6" s="4"/>
      <c r="N6" s="4"/>
    </row>
    <row r="7" spans="1:17" s="3" customFormat="1" ht="12.75" x14ac:dyDescent="0.2"/>
    <row r="8" spans="1:17" s="3" customFormat="1" ht="13.2" x14ac:dyDescent="0.25">
      <c r="A8" s="588" t="s">
        <v>422</v>
      </c>
      <c r="B8" s="588" t="s">
        <v>148</v>
      </c>
      <c r="C8" s="588" t="s">
        <v>149</v>
      </c>
      <c r="D8" s="588" t="s">
        <v>150</v>
      </c>
      <c r="E8" s="588"/>
      <c r="F8" s="588"/>
      <c r="G8" s="588"/>
      <c r="H8" s="588"/>
      <c r="I8" s="588"/>
      <c r="J8" s="588"/>
      <c r="K8" s="588"/>
      <c r="L8" s="588"/>
      <c r="M8" s="588"/>
      <c r="N8" s="588"/>
    </row>
    <row r="9" spans="1:17" s="3" customFormat="1" ht="13.2" x14ac:dyDescent="0.25">
      <c r="A9" s="588"/>
      <c r="B9" s="588"/>
      <c r="C9" s="588"/>
      <c r="D9" s="588" t="s">
        <v>151</v>
      </c>
      <c r="E9" s="588" t="s">
        <v>152</v>
      </c>
      <c r="F9" s="588"/>
      <c r="G9" s="588"/>
      <c r="H9" s="588"/>
      <c r="I9" s="588"/>
      <c r="J9" s="588" t="s">
        <v>153</v>
      </c>
      <c r="K9" s="588"/>
      <c r="L9" s="588"/>
      <c r="M9" s="588"/>
      <c r="N9" s="588"/>
    </row>
    <row r="10" spans="1:17" s="3" customFormat="1" ht="13.2" x14ac:dyDescent="0.25">
      <c r="A10" s="588"/>
      <c r="B10" s="588"/>
      <c r="C10" s="588"/>
      <c r="D10" s="588"/>
      <c r="E10" s="588" t="s">
        <v>154</v>
      </c>
      <c r="F10" s="588" t="s">
        <v>155</v>
      </c>
      <c r="G10" s="588"/>
      <c r="H10" s="588"/>
      <c r="I10" s="588"/>
      <c r="J10" s="588" t="s">
        <v>154</v>
      </c>
      <c r="K10" s="588" t="s">
        <v>155</v>
      </c>
      <c r="L10" s="588"/>
      <c r="M10" s="588"/>
      <c r="N10" s="588"/>
    </row>
    <row r="11" spans="1:17" s="3" customFormat="1" ht="13.2" x14ac:dyDescent="0.25">
      <c r="A11" s="588"/>
      <c r="B11" s="588"/>
      <c r="C11" s="588"/>
      <c r="D11" s="588"/>
      <c r="E11" s="588"/>
      <c r="F11" s="588" t="s">
        <v>156</v>
      </c>
      <c r="G11" s="588" t="s">
        <v>157</v>
      </c>
      <c r="H11" s="588"/>
      <c r="I11" s="588"/>
      <c r="J11" s="588"/>
      <c r="K11" s="588" t="s">
        <v>156</v>
      </c>
      <c r="L11" s="588" t="s">
        <v>157</v>
      </c>
      <c r="M11" s="588"/>
      <c r="N11" s="588"/>
    </row>
    <row r="12" spans="1:17" s="3" customFormat="1" ht="13.2" x14ac:dyDescent="0.25">
      <c r="A12" s="588"/>
      <c r="B12" s="588"/>
      <c r="C12" s="588"/>
      <c r="D12" s="588"/>
      <c r="E12" s="588"/>
      <c r="F12" s="588"/>
      <c r="G12" s="611" t="s">
        <v>862</v>
      </c>
      <c r="H12" s="611" t="s">
        <v>863</v>
      </c>
      <c r="I12" s="611" t="s">
        <v>864</v>
      </c>
      <c r="J12" s="588"/>
      <c r="K12" s="588"/>
      <c r="L12" s="611" t="s">
        <v>862</v>
      </c>
      <c r="M12" s="611" t="s">
        <v>863</v>
      </c>
      <c r="N12" s="611" t="s">
        <v>864</v>
      </c>
      <c r="P12" s="63"/>
    </row>
    <row r="13" spans="1:17" s="3" customFormat="1" ht="26.4" customHeight="1" x14ac:dyDescent="0.25">
      <c r="A13" s="588"/>
      <c r="B13" s="588"/>
      <c r="C13" s="588"/>
      <c r="D13" s="588"/>
      <c r="E13" s="588"/>
      <c r="F13" s="588"/>
      <c r="G13" s="612"/>
      <c r="H13" s="612"/>
      <c r="I13" s="612"/>
      <c r="J13" s="588"/>
      <c r="K13" s="588"/>
      <c r="L13" s="612"/>
      <c r="M13" s="612"/>
      <c r="N13" s="612"/>
      <c r="P13" s="59"/>
    </row>
    <row r="14" spans="1:17" s="3" customFormat="1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P14" s="59"/>
    </row>
    <row r="15" spans="1:17" s="3" customFormat="1" x14ac:dyDescent="0.3">
      <c r="A15" s="370">
        <v>1</v>
      </c>
      <c r="B15" s="370" t="s">
        <v>6</v>
      </c>
      <c r="C15" s="370">
        <f>SUM(D15:E15,J15)</f>
        <v>450</v>
      </c>
      <c r="D15" s="370">
        <v>302</v>
      </c>
      <c r="E15" s="370">
        <f>SUM(F15:I15)</f>
        <v>57</v>
      </c>
      <c r="F15" s="371">
        <v>49</v>
      </c>
      <c r="G15" s="371">
        <v>2</v>
      </c>
      <c r="H15" s="371">
        <v>4</v>
      </c>
      <c r="I15" s="371">
        <v>2</v>
      </c>
      <c r="J15" s="370">
        <f>SUM(K15:N15)</f>
        <v>91</v>
      </c>
      <c r="K15" s="371">
        <v>61</v>
      </c>
      <c r="L15" s="371">
        <v>1</v>
      </c>
      <c r="M15" s="371">
        <v>0</v>
      </c>
      <c r="N15" s="371">
        <v>29</v>
      </c>
      <c r="P15" s="59"/>
      <c r="Q15"/>
    </row>
    <row r="16" spans="1:17" s="3" customFormat="1" x14ac:dyDescent="0.3">
      <c r="A16" s="370">
        <v>2</v>
      </c>
      <c r="B16" s="370" t="s">
        <v>10</v>
      </c>
      <c r="C16" s="370">
        <f>SUM(D16:E16,J16)</f>
        <v>92</v>
      </c>
      <c r="D16" s="370">
        <v>9</v>
      </c>
      <c r="E16" s="370">
        <f>SUM(F16:I16)</f>
        <v>17</v>
      </c>
      <c r="F16" s="370">
        <v>10</v>
      </c>
      <c r="G16" s="370">
        <v>4</v>
      </c>
      <c r="H16" s="370">
        <v>3</v>
      </c>
      <c r="I16" s="370">
        <v>0</v>
      </c>
      <c r="J16" s="370">
        <f>SUM(K16:N16)</f>
        <v>66</v>
      </c>
      <c r="K16" s="11">
        <v>21</v>
      </c>
      <c r="L16" s="11">
        <v>26</v>
      </c>
      <c r="M16" s="11">
        <v>19</v>
      </c>
      <c r="N16" s="11">
        <v>0</v>
      </c>
      <c r="P16"/>
      <c r="Q16"/>
    </row>
    <row r="17" spans="1:17" s="369" customFormat="1" x14ac:dyDescent="0.3">
      <c r="A17" s="370">
        <v>3</v>
      </c>
      <c r="B17" s="370" t="s">
        <v>433</v>
      </c>
      <c r="C17" s="370">
        <f>SUM(D17:E17,J17)</f>
        <v>9</v>
      </c>
      <c r="D17" s="370">
        <v>1</v>
      </c>
      <c r="E17" s="370">
        <f>SUM(F17:I17)</f>
        <v>1</v>
      </c>
      <c r="F17" s="370">
        <v>1</v>
      </c>
      <c r="G17" s="370">
        <v>0</v>
      </c>
      <c r="H17" s="370">
        <v>0</v>
      </c>
      <c r="I17" s="370">
        <v>0</v>
      </c>
      <c r="J17" s="370">
        <f>SUM(K17:N17)</f>
        <v>7</v>
      </c>
      <c r="K17" s="370">
        <v>1</v>
      </c>
      <c r="L17" s="370">
        <v>3</v>
      </c>
      <c r="M17" s="370">
        <v>3</v>
      </c>
      <c r="N17" s="370">
        <v>0</v>
      </c>
      <c r="P17" s="49"/>
      <c r="Q17" s="49"/>
    </row>
    <row r="18" spans="1:17" s="3" customFormat="1" ht="23.4" customHeight="1" x14ac:dyDescent="0.25">
      <c r="A18" s="616"/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P18"/>
      <c r="Q18"/>
    </row>
    <row r="19" spans="1:17" s="3" customFormat="1" x14ac:dyDescent="0.3">
      <c r="A19" s="555" t="s">
        <v>1117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63"/>
      <c r="O19" s="63"/>
      <c r="P19"/>
      <c r="Q19"/>
    </row>
    <row r="20" spans="1:17" s="3" customFormat="1" ht="10.199999999999999" customHeight="1" x14ac:dyDescent="0.3">
      <c r="A20" s="59"/>
      <c r="B20" s="59"/>
      <c r="C20" s="59"/>
      <c r="D20" s="59"/>
      <c r="E20" s="61" t="s">
        <v>702</v>
      </c>
      <c r="G20" s="59"/>
      <c r="H20" s="61" t="s">
        <v>706</v>
      </c>
      <c r="I20" s="59"/>
      <c r="K20" s="61" t="s">
        <v>701</v>
      </c>
      <c r="L20" s="59"/>
      <c r="M20" s="59"/>
      <c r="N20" s="59"/>
      <c r="P20"/>
      <c r="Q20"/>
    </row>
    <row r="21" spans="1:17" s="3" customFormat="1" ht="23.4" customHeight="1" x14ac:dyDescent="0.3">
      <c r="A21" s="59"/>
      <c r="B21" s="62" t="s">
        <v>703</v>
      </c>
      <c r="C21" s="59"/>
      <c r="D21" s="59"/>
      <c r="E21" s="59"/>
      <c r="F21" s="61"/>
      <c r="G21" s="59"/>
      <c r="H21" s="59"/>
      <c r="I21" s="62" t="s">
        <v>1409</v>
      </c>
      <c r="J21" s="61"/>
      <c r="K21" s="59"/>
      <c r="L21" s="59"/>
      <c r="M21" s="59"/>
      <c r="N21" s="59"/>
      <c r="O21" s="61"/>
      <c r="P21"/>
      <c r="Q21"/>
    </row>
    <row r="22" spans="1:17" ht="9.6" customHeight="1" x14ac:dyDescent="0.3">
      <c r="A22" s="61" t="s">
        <v>704</v>
      </c>
      <c r="B22" s="59"/>
      <c r="C22" s="59"/>
      <c r="D22" s="59"/>
      <c r="E22" s="59"/>
      <c r="F22" s="59"/>
      <c r="G22" s="59"/>
      <c r="H22" s="59"/>
      <c r="I22" s="583" t="s">
        <v>705</v>
      </c>
      <c r="J22" s="584"/>
      <c r="K22" s="584"/>
      <c r="L22" s="584"/>
      <c r="M22" s="584"/>
      <c r="N22" s="584"/>
      <c r="O22" s="59"/>
    </row>
  </sheetData>
  <mergeCells count="28">
    <mergeCell ref="I22:N22"/>
    <mergeCell ref="D1:K1"/>
    <mergeCell ref="D2:K2"/>
    <mergeCell ref="D3:K3"/>
    <mergeCell ref="P2:Q2"/>
    <mergeCell ref="M1:N1"/>
    <mergeCell ref="A18:N18"/>
    <mergeCell ref="A8:A13"/>
    <mergeCell ref="B8:B13"/>
    <mergeCell ref="C8:C13"/>
    <mergeCell ref="D8:N8"/>
    <mergeCell ref="D9:D13"/>
    <mergeCell ref="E9:I9"/>
    <mergeCell ref="J9:N9"/>
    <mergeCell ref="E10:E13"/>
    <mergeCell ref="F10:I10"/>
    <mergeCell ref="J10:J13"/>
    <mergeCell ref="K10:N10"/>
    <mergeCell ref="F11:F13"/>
    <mergeCell ref="G11:I11"/>
    <mergeCell ref="K11:K13"/>
    <mergeCell ref="L11:N11"/>
    <mergeCell ref="G12:G13"/>
    <mergeCell ref="H12:H13"/>
    <mergeCell ref="I12:I13"/>
    <mergeCell ref="L12:L13"/>
    <mergeCell ref="M12:M13"/>
    <mergeCell ref="N12:N13"/>
  </mergeCells>
  <pageMargins left="0.59055118110236227" right="0.59055118110236227" top="0.98425196850393704" bottom="0.59055118110236227" header="0.31496062992125984" footer="0.31496062992125984"/>
  <pageSetup paperSize="9" scale="97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26"/>
  <sheetViews>
    <sheetView view="pageBreakPreview" zoomScale="90" zoomScaleNormal="100" zoomScaleSheetLayoutView="90" workbookViewId="0">
      <selection sqref="A1:R22"/>
    </sheetView>
  </sheetViews>
  <sheetFormatPr defaultRowHeight="14.4" x14ac:dyDescent="0.3"/>
  <cols>
    <col min="1" max="1" width="4" customWidth="1"/>
    <col min="2" max="2" width="12.6640625" customWidth="1"/>
    <col min="3" max="3" width="6.33203125" customWidth="1"/>
    <col min="4" max="4" width="5.6640625" customWidth="1"/>
    <col min="5" max="5" width="7" customWidth="1"/>
    <col min="6" max="6" width="5.5546875" customWidth="1"/>
    <col min="7" max="7" width="5.6640625" customWidth="1"/>
    <col min="8" max="8" width="6.88671875" customWidth="1"/>
    <col min="9" max="9" width="6.33203125" customWidth="1"/>
    <col min="10" max="10" width="6.109375" customWidth="1"/>
    <col min="11" max="11" width="6.6640625" customWidth="1"/>
    <col min="12" max="12" width="6" customWidth="1"/>
    <col min="13" max="13" width="5.6640625" customWidth="1"/>
    <col min="14" max="14" width="6.44140625" customWidth="1"/>
    <col min="15" max="15" width="5.6640625" customWidth="1"/>
    <col min="16" max="16" width="6.33203125" customWidth="1"/>
    <col min="17" max="17" width="7.5546875" customWidth="1"/>
    <col min="18" max="18" width="31.88671875" customWidth="1"/>
  </cols>
  <sheetData>
    <row r="1" spans="1:18" s="49" customFormat="1" x14ac:dyDescent="0.3">
      <c r="Q1" s="615" t="s">
        <v>173</v>
      </c>
      <c r="R1" s="615"/>
    </row>
    <row r="2" spans="1:18" x14ac:dyDescent="0.3">
      <c r="A2" s="617" t="s">
        <v>0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x14ac:dyDescent="0.3">
      <c r="A3" s="617" t="s">
        <v>158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</row>
    <row r="4" spans="1:18" x14ac:dyDescent="0.3">
      <c r="A4" s="618" t="s">
        <v>1109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</row>
    <row r="5" spans="1:18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16" t="s">
        <v>421</v>
      </c>
      <c r="L6" s="4"/>
      <c r="M6" s="4"/>
      <c r="N6" s="4"/>
      <c r="O6" s="4"/>
      <c r="P6" s="4"/>
      <c r="Q6" s="4"/>
      <c r="R6" s="4"/>
    </row>
    <row r="7" spans="1:18" x14ac:dyDescent="0.3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16" t="s">
        <v>1114</v>
      </c>
      <c r="L7" s="4"/>
      <c r="M7" s="4"/>
      <c r="N7" s="4"/>
      <c r="O7" s="4"/>
      <c r="P7" s="4"/>
      <c r="Q7" s="4"/>
      <c r="R7" s="4"/>
    </row>
    <row r="8" spans="1:18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.2" customHeight="1" x14ac:dyDescent="0.3">
      <c r="A9" s="588" t="s">
        <v>429</v>
      </c>
      <c r="B9" s="588" t="s">
        <v>148</v>
      </c>
      <c r="C9" s="588" t="s">
        <v>160</v>
      </c>
      <c r="D9" s="588"/>
      <c r="E9" s="588"/>
      <c r="F9" s="588" t="s">
        <v>155</v>
      </c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 t="s">
        <v>161</v>
      </c>
    </row>
    <row r="10" spans="1:18" ht="41.4" customHeight="1" x14ac:dyDescent="0.3">
      <c r="A10" s="588"/>
      <c r="B10" s="588"/>
      <c r="C10" s="588"/>
      <c r="D10" s="588"/>
      <c r="E10" s="588"/>
      <c r="F10" s="588" t="s">
        <v>162</v>
      </c>
      <c r="G10" s="588"/>
      <c r="H10" s="588"/>
      <c r="I10" s="588" t="s">
        <v>163</v>
      </c>
      <c r="J10" s="588"/>
      <c r="K10" s="588"/>
      <c r="L10" s="588" t="s">
        <v>164</v>
      </c>
      <c r="M10" s="588"/>
      <c r="N10" s="588"/>
      <c r="O10" s="588" t="s">
        <v>165</v>
      </c>
      <c r="P10" s="588"/>
      <c r="Q10" s="588"/>
      <c r="R10" s="588"/>
    </row>
    <row r="11" spans="1:18" x14ac:dyDescent="0.3">
      <c r="A11" s="588"/>
      <c r="B11" s="588"/>
      <c r="C11" s="588" t="s">
        <v>154</v>
      </c>
      <c r="D11" s="588" t="s">
        <v>155</v>
      </c>
      <c r="E11" s="588"/>
      <c r="F11" s="588" t="s">
        <v>154</v>
      </c>
      <c r="G11" s="588" t="s">
        <v>155</v>
      </c>
      <c r="H11" s="588"/>
      <c r="I11" s="588" t="s">
        <v>154</v>
      </c>
      <c r="J11" s="588" t="s">
        <v>155</v>
      </c>
      <c r="K11" s="588"/>
      <c r="L11" s="588" t="s">
        <v>154</v>
      </c>
      <c r="M11" s="588" t="s">
        <v>155</v>
      </c>
      <c r="N11" s="588"/>
      <c r="O11" s="588" t="s">
        <v>154</v>
      </c>
      <c r="P11" s="588" t="s">
        <v>155</v>
      </c>
      <c r="Q11" s="588"/>
      <c r="R11" s="588"/>
    </row>
    <row r="12" spans="1:18" ht="39.6" x14ac:dyDescent="0.3">
      <c r="A12" s="588"/>
      <c r="B12" s="588"/>
      <c r="C12" s="588"/>
      <c r="D12" s="19" t="s">
        <v>166</v>
      </c>
      <c r="E12" s="19" t="s">
        <v>167</v>
      </c>
      <c r="F12" s="588"/>
      <c r="G12" s="19" t="s">
        <v>166</v>
      </c>
      <c r="H12" s="19" t="s">
        <v>167</v>
      </c>
      <c r="I12" s="588"/>
      <c r="J12" s="19" t="s">
        <v>166</v>
      </c>
      <c r="K12" s="19" t="s">
        <v>167</v>
      </c>
      <c r="L12" s="588"/>
      <c r="M12" s="19" t="s">
        <v>166</v>
      </c>
      <c r="N12" s="19" t="s">
        <v>167</v>
      </c>
      <c r="O12" s="588"/>
      <c r="P12" s="19" t="s">
        <v>166</v>
      </c>
      <c r="Q12" s="19" t="s">
        <v>167</v>
      </c>
      <c r="R12" s="588"/>
    </row>
    <row r="13" spans="1:18" ht="15" x14ac:dyDescent="0.2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8">
        <v>16</v>
      </c>
      <c r="Q13" s="18">
        <v>17</v>
      </c>
      <c r="R13" s="18">
        <v>18</v>
      </c>
    </row>
    <row r="14" spans="1:18" ht="13.95" customHeight="1" x14ac:dyDescent="0.3">
      <c r="A14" s="13">
        <v>1</v>
      </c>
      <c r="B14" s="17" t="s">
        <v>10</v>
      </c>
      <c r="C14" s="163">
        <f>SUM(F14,I14,L14,O14)</f>
        <v>32</v>
      </c>
      <c r="D14" s="149"/>
      <c r="E14" s="149"/>
      <c r="F14" s="149">
        <v>0</v>
      </c>
      <c r="G14" s="149"/>
      <c r="H14" s="149"/>
      <c r="I14" s="153">
        <v>31</v>
      </c>
      <c r="J14" s="153"/>
      <c r="K14" s="153"/>
      <c r="L14" s="153">
        <v>1</v>
      </c>
      <c r="M14" s="153"/>
      <c r="N14" s="153"/>
      <c r="O14" s="153">
        <v>0</v>
      </c>
      <c r="P14" s="17"/>
      <c r="Q14" s="17"/>
      <c r="R14" s="17"/>
    </row>
    <row r="15" spans="1:18" s="2" customFormat="1" ht="13.95" customHeight="1" x14ac:dyDescent="0.3">
      <c r="A15" s="13">
        <v>2</v>
      </c>
      <c r="B15" s="17" t="s">
        <v>6</v>
      </c>
      <c r="C15" s="382">
        <f>SUM(F15,I15,L15,O15)</f>
        <v>82</v>
      </c>
      <c r="D15" s="149"/>
      <c r="E15" s="149"/>
      <c r="F15" s="149">
        <v>26</v>
      </c>
      <c r="G15" s="149"/>
      <c r="H15" s="149"/>
      <c r="I15" s="153">
        <v>52</v>
      </c>
      <c r="J15" s="153"/>
      <c r="K15" s="153"/>
      <c r="L15" s="153">
        <v>4</v>
      </c>
      <c r="M15" s="153"/>
      <c r="N15" s="153"/>
      <c r="O15" s="153">
        <v>0</v>
      </c>
      <c r="P15" s="17"/>
      <c r="Q15" s="17"/>
      <c r="R15" s="17"/>
    </row>
    <row r="16" spans="1:18" ht="13.95" customHeight="1" x14ac:dyDescent="0.3">
      <c r="A16" s="13">
        <v>3</v>
      </c>
      <c r="B16" s="17" t="s">
        <v>433</v>
      </c>
      <c r="C16" s="382">
        <f>SUM(F16,I16,L16,O16)</f>
        <v>11</v>
      </c>
      <c r="D16" s="149"/>
      <c r="E16" s="149"/>
      <c r="F16" s="149">
        <v>0</v>
      </c>
      <c r="G16" s="149"/>
      <c r="H16" s="149"/>
      <c r="I16" s="153">
        <v>10</v>
      </c>
      <c r="J16" s="153"/>
      <c r="K16" s="153"/>
      <c r="L16" s="153">
        <v>1</v>
      </c>
      <c r="M16" s="153"/>
      <c r="N16" s="153"/>
      <c r="O16" s="153">
        <v>0</v>
      </c>
      <c r="P16" s="17"/>
      <c r="Q16" s="17"/>
      <c r="R16" s="17"/>
    </row>
    <row r="17" spans="1:18" x14ac:dyDescent="0.3">
      <c r="A17" s="3" t="s">
        <v>168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49" customFormat="1" x14ac:dyDescent="0.3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s="49" customFormat="1" ht="15.6" x14ac:dyDescent="0.4">
      <c r="A19" s="594" t="s">
        <v>1117</v>
      </c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610"/>
      <c r="R19" s="610"/>
    </row>
    <row r="20" spans="1:18" s="49" customFormat="1" ht="11.4" customHeight="1" x14ac:dyDescent="0.3">
      <c r="A20" s="59"/>
      <c r="B20" s="59"/>
      <c r="C20" s="59"/>
      <c r="D20" s="59"/>
      <c r="E20" s="59"/>
      <c r="F20" s="61" t="s">
        <v>702</v>
      </c>
      <c r="G20" s="59"/>
      <c r="H20" s="59"/>
      <c r="I20" s="59"/>
      <c r="J20" s="61" t="s">
        <v>706</v>
      </c>
      <c r="K20" s="59"/>
      <c r="L20" s="59"/>
      <c r="M20" s="59"/>
      <c r="N20" s="59"/>
      <c r="P20" s="59"/>
      <c r="Q20" s="61" t="s">
        <v>709</v>
      </c>
      <c r="R20" s="58"/>
    </row>
    <row r="21" spans="1:18" ht="21" customHeight="1" x14ac:dyDescent="0.3">
      <c r="A21" s="59"/>
      <c r="B21" s="62" t="s">
        <v>703</v>
      </c>
      <c r="C21" s="59"/>
      <c r="D21" s="59"/>
      <c r="E21" s="59"/>
      <c r="F21" s="61"/>
      <c r="G21" s="59"/>
      <c r="H21" s="59"/>
      <c r="I21" s="62" t="s">
        <v>1409</v>
      </c>
      <c r="J21" s="61"/>
      <c r="K21" s="59"/>
      <c r="L21" s="59"/>
      <c r="M21" s="59"/>
      <c r="N21" s="59"/>
      <c r="O21" s="61"/>
      <c r="P21" s="59"/>
      <c r="Q21" s="60"/>
      <c r="R21" s="60"/>
    </row>
    <row r="22" spans="1:18" x14ac:dyDescent="0.3">
      <c r="A22" s="61" t="s">
        <v>704</v>
      </c>
      <c r="B22" s="59"/>
      <c r="C22" s="59"/>
      <c r="D22" s="59"/>
      <c r="E22" s="59"/>
      <c r="F22" s="59"/>
      <c r="G22" s="59"/>
      <c r="H22" s="59"/>
      <c r="I22" s="583" t="s">
        <v>705</v>
      </c>
      <c r="J22" s="584"/>
      <c r="K22" s="584"/>
      <c r="L22" s="584"/>
      <c r="M22" s="584"/>
      <c r="N22" s="584"/>
      <c r="O22" s="59"/>
      <c r="P22" s="59"/>
      <c r="Q22" s="60"/>
      <c r="R22" s="60"/>
    </row>
    <row r="23" spans="1:18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6" spans="1:1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25">
    <mergeCell ref="I22:N22"/>
    <mergeCell ref="A19:R19"/>
    <mergeCell ref="C9:E10"/>
    <mergeCell ref="F9:Q9"/>
    <mergeCell ref="J11:K11"/>
    <mergeCell ref="L11:L12"/>
    <mergeCell ref="L10:N10"/>
    <mergeCell ref="O10:Q10"/>
    <mergeCell ref="F11:F12"/>
    <mergeCell ref="G11:H11"/>
    <mergeCell ref="I11:I12"/>
    <mergeCell ref="Q1:R1"/>
    <mergeCell ref="A2:R2"/>
    <mergeCell ref="A3:R3"/>
    <mergeCell ref="A4:R4"/>
    <mergeCell ref="O11:O12"/>
    <mergeCell ref="P11:Q11"/>
    <mergeCell ref="C11:C12"/>
    <mergeCell ref="D11:E11"/>
    <mergeCell ref="A9:A12"/>
    <mergeCell ref="B9:B12"/>
    <mergeCell ref="M11:N11"/>
    <mergeCell ref="R9:R12"/>
    <mergeCell ref="F10:H10"/>
    <mergeCell ref="I10:K10"/>
  </mergeCells>
  <pageMargins left="0.59055118110236227" right="0.59055118110236227" top="0.98425196850393704" bottom="0.59055118110236227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view="pageBreakPreview" zoomScale="90" zoomScaleNormal="100" zoomScaleSheetLayoutView="90" workbookViewId="0">
      <selection sqref="A1:F16"/>
    </sheetView>
  </sheetViews>
  <sheetFormatPr defaultColWidth="8.88671875" defaultRowHeight="13.2" x14ac:dyDescent="0.25"/>
  <cols>
    <col min="1" max="1" width="31.33203125" style="3" customWidth="1"/>
    <col min="2" max="2" width="29.33203125" style="3" customWidth="1"/>
    <col min="3" max="3" width="34.6640625" style="3" customWidth="1"/>
    <col min="4" max="4" width="28.33203125" style="3" customWidth="1"/>
    <col min="5" max="5" width="8.88671875" style="3"/>
    <col min="6" max="6" width="8.6640625" style="3" customWidth="1"/>
    <col min="7" max="16384" width="8.88671875" style="3"/>
  </cols>
  <sheetData>
    <row r="1" spans="1:6" ht="14.4" x14ac:dyDescent="0.3">
      <c r="D1" s="615" t="s">
        <v>174</v>
      </c>
      <c r="E1" s="610"/>
      <c r="F1" s="610"/>
    </row>
    <row r="2" spans="1:6" ht="14.4" x14ac:dyDescent="0.25">
      <c r="A2" s="613" t="s">
        <v>0</v>
      </c>
      <c r="B2" s="613"/>
      <c r="C2" s="613"/>
      <c r="D2" s="613"/>
      <c r="E2" s="586"/>
      <c r="F2" s="586"/>
    </row>
    <row r="3" spans="1:6" ht="14.4" x14ac:dyDescent="0.25">
      <c r="A3" s="613" t="s">
        <v>707</v>
      </c>
      <c r="B3" s="613"/>
      <c r="C3" s="613"/>
      <c r="D3" s="613"/>
      <c r="E3" s="609"/>
      <c r="F3" s="609"/>
    </row>
    <row r="4" spans="1:6" ht="14.4" x14ac:dyDescent="0.25">
      <c r="A4" s="613" t="s">
        <v>1067</v>
      </c>
      <c r="B4" s="613"/>
      <c r="C4" s="613"/>
      <c r="D4" s="613"/>
      <c r="E4" s="609"/>
      <c r="F4" s="609"/>
    </row>
    <row r="6" spans="1:6" x14ac:dyDescent="0.25">
      <c r="A6" s="619" t="s">
        <v>708</v>
      </c>
      <c r="B6" s="619"/>
      <c r="C6" s="619"/>
      <c r="D6" s="619"/>
      <c r="E6" s="619"/>
      <c r="F6" s="619"/>
    </row>
    <row r="7" spans="1:6" ht="30" customHeight="1" x14ac:dyDescent="0.25">
      <c r="A7" s="620" t="s">
        <v>1375</v>
      </c>
      <c r="B7" s="619"/>
      <c r="C7" s="619"/>
      <c r="D7" s="619"/>
      <c r="E7" s="619"/>
      <c r="F7" s="619"/>
    </row>
    <row r="9" spans="1:6" ht="81.599999999999994" customHeight="1" x14ac:dyDescent="0.3">
      <c r="A9" s="19" t="s">
        <v>169</v>
      </c>
      <c r="B9" s="19" t="s">
        <v>170</v>
      </c>
      <c r="C9" s="19" t="s">
        <v>171</v>
      </c>
      <c r="D9" s="588" t="s">
        <v>172</v>
      </c>
      <c r="E9" s="590"/>
      <c r="F9" s="590"/>
    </row>
    <row r="10" spans="1:6" ht="15" x14ac:dyDescent="0.25">
      <c r="A10" s="18">
        <v>1</v>
      </c>
      <c r="B10" s="18">
        <v>2</v>
      </c>
      <c r="C10" s="18">
        <v>3</v>
      </c>
      <c r="D10" s="621">
        <v>4</v>
      </c>
      <c r="E10" s="590"/>
      <c r="F10" s="590"/>
    </row>
    <row r="11" spans="1:6" ht="15" x14ac:dyDescent="0.25">
      <c r="A11" s="13">
        <v>4</v>
      </c>
      <c r="B11" s="13">
        <v>1</v>
      </c>
      <c r="C11" s="13">
        <v>23</v>
      </c>
      <c r="D11" s="622">
        <v>50</v>
      </c>
      <c r="E11" s="623"/>
      <c r="F11" s="623"/>
    </row>
    <row r="13" spans="1:6" ht="27" customHeight="1" x14ac:dyDescent="0.4">
      <c r="A13" s="594" t="s">
        <v>1117</v>
      </c>
      <c r="B13" s="584"/>
      <c r="C13" s="584"/>
      <c r="D13" s="584"/>
      <c r="E13" s="584"/>
      <c r="F13" s="584"/>
    </row>
    <row r="14" spans="1:6" ht="11.4" customHeight="1" x14ac:dyDescent="0.25">
      <c r="A14" s="59"/>
      <c r="B14" s="61" t="s">
        <v>710</v>
      </c>
      <c r="C14" s="61" t="s">
        <v>711</v>
      </c>
      <c r="D14" s="107" t="s">
        <v>870</v>
      </c>
      <c r="E14" s="59"/>
    </row>
    <row r="15" spans="1:6" ht="23.4" customHeight="1" x14ac:dyDescent="0.25">
      <c r="A15" s="62" t="s">
        <v>712</v>
      </c>
      <c r="C15" s="62" t="s">
        <v>1409</v>
      </c>
      <c r="D15" s="61"/>
      <c r="E15" s="59"/>
      <c r="F15" s="59"/>
    </row>
    <row r="16" spans="1:6" x14ac:dyDescent="0.25">
      <c r="A16" s="61" t="s">
        <v>704</v>
      </c>
      <c r="B16" s="59"/>
      <c r="C16" s="583" t="s">
        <v>705</v>
      </c>
      <c r="D16" s="584"/>
      <c r="E16" s="584"/>
      <c r="F16" s="584"/>
    </row>
  </sheetData>
  <mergeCells count="11">
    <mergeCell ref="A6:F6"/>
    <mergeCell ref="A7:F7"/>
    <mergeCell ref="D1:F1"/>
    <mergeCell ref="C16:F16"/>
    <mergeCell ref="A2:F2"/>
    <mergeCell ref="A4:F4"/>
    <mergeCell ref="A3:F3"/>
    <mergeCell ref="D9:F9"/>
    <mergeCell ref="D10:F10"/>
    <mergeCell ref="D11:F11"/>
    <mergeCell ref="A13:F13"/>
  </mergeCells>
  <pageMargins left="0.98425196850393704" right="0.59055118110236227" top="0.78740157480314965" bottom="0.78740157480314965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3"/>
  <sheetViews>
    <sheetView view="pageBreakPreview" zoomScale="90" zoomScaleNormal="50" zoomScaleSheetLayoutView="90" workbookViewId="0">
      <pane ySplit="11" topLeftCell="A12" activePane="bottomLeft" state="frozen"/>
      <selection pane="bottomLeft" activeCell="A63" sqref="A1:Q63"/>
    </sheetView>
  </sheetViews>
  <sheetFormatPr defaultColWidth="8.88671875" defaultRowHeight="13.2" x14ac:dyDescent="0.25"/>
  <cols>
    <col min="1" max="1" width="8.88671875" style="577"/>
    <col min="2" max="2" width="4.5546875" style="254" customWidth="1"/>
    <col min="3" max="3" width="17.6640625" style="254" customWidth="1"/>
    <col min="4" max="4" width="10.33203125" style="254" customWidth="1"/>
    <col min="5" max="5" width="8.88671875" style="254"/>
    <col min="6" max="6" width="8.33203125" style="254" customWidth="1"/>
    <col min="7" max="7" width="8.88671875" style="254"/>
    <col min="8" max="8" width="9.88671875" style="254" customWidth="1"/>
    <col min="9" max="9" width="9.44140625" style="254" bestFit="1" customWidth="1"/>
    <col min="10" max="10" width="10.33203125" style="254" customWidth="1"/>
    <col min="11" max="11" width="7.6640625" style="254" customWidth="1"/>
    <col min="12" max="12" width="11.88671875" style="254" customWidth="1"/>
    <col min="13" max="13" width="11.109375" style="254" customWidth="1"/>
    <col min="14" max="14" width="13.5546875" style="254" customWidth="1"/>
    <col min="15" max="15" width="2.88671875" style="254" customWidth="1"/>
    <col min="16" max="17" width="8.88671875" style="254" hidden="1" customWidth="1"/>
    <col min="18" max="16384" width="8.88671875" style="254"/>
  </cols>
  <sheetData>
    <row r="1" spans="2:14" x14ac:dyDescent="0.25">
      <c r="M1" s="615" t="s">
        <v>976</v>
      </c>
      <c r="N1" s="615"/>
    </row>
    <row r="2" spans="2:14" ht="14.4" customHeight="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</row>
    <row r="3" spans="2:14" ht="14.4" customHeight="1" x14ac:dyDescent="0.25">
      <c r="B3" s="613" t="s">
        <v>977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2:14" ht="14.4" customHeight="1" x14ac:dyDescent="0.25">
      <c r="B4" s="613" t="s">
        <v>1067</v>
      </c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</row>
    <row r="6" spans="2:14" x14ac:dyDescent="0.25">
      <c r="B6" s="619" t="s">
        <v>431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2:14" ht="38.25" customHeight="1" x14ac:dyDescent="0.25">
      <c r="B7" s="620" t="s">
        <v>1115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</row>
    <row r="9" spans="2:14" ht="69.599999999999994" customHeight="1" x14ac:dyDescent="0.25">
      <c r="B9" s="588" t="s">
        <v>422</v>
      </c>
      <c r="C9" s="588" t="s">
        <v>426</v>
      </c>
      <c r="D9" s="588" t="s">
        <v>978</v>
      </c>
      <c r="E9" s="588" t="s">
        <v>979</v>
      </c>
      <c r="F9" s="588"/>
      <c r="G9" s="588" t="s">
        <v>980</v>
      </c>
      <c r="H9" s="588"/>
      <c r="I9" s="588" t="s">
        <v>981</v>
      </c>
      <c r="J9" s="588"/>
      <c r="K9" s="588" t="s">
        <v>982</v>
      </c>
      <c r="L9" s="588"/>
      <c r="M9" s="588" t="s">
        <v>983</v>
      </c>
      <c r="N9" s="588"/>
    </row>
    <row r="10" spans="2:14" ht="94.2" customHeight="1" x14ac:dyDescent="0.25">
      <c r="B10" s="588"/>
      <c r="C10" s="588"/>
      <c r="D10" s="588"/>
      <c r="E10" s="252" t="s">
        <v>984</v>
      </c>
      <c r="F10" s="252" t="s">
        <v>985</v>
      </c>
      <c r="G10" s="252" t="s">
        <v>984</v>
      </c>
      <c r="H10" s="252" t="s">
        <v>986</v>
      </c>
      <c r="I10" s="252" t="s">
        <v>984</v>
      </c>
      <c r="J10" s="252" t="s">
        <v>985</v>
      </c>
      <c r="K10" s="252" t="s">
        <v>984</v>
      </c>
      <c r="L10" s="252" t="s">
        <v>985</v>
      </c>
      <c r="M10" s="252" t="s">
        <v>984</v>
      </c>
      <c r="N10" s="252" t="s">
        <v>985</v>
      </c>
    </row>
    <row r="11" spans="2:14" ht="12.75" x14ac:dyDescent="0.2">
      <c r="B11" s="255">
        <v>1</v>
      </c>
      <c r="C11" s="255">
        <v>2</v>
      </c>
      <c r="D11" s="255">
        <v>3</v>
      </c>
      <c r="E11" s="255">
        <v>4</v>
      </c>
      <c r="F11" s="255">
        <v>5</v>
      </c>
      <c r="G11" s="255">
        <v>6</v>
      </c>
      <c r="H11" s="255">
        <v>7</v>
      </c>
      <c r="I11" s="255">
        <v>8</v>
      </c>
      <c r="J11" s="255">
        <v>9</v>
      </c>
      <c r="K11" s="255">
        <v>10</v>
      </c>
      <c r="L11" s="255">
        <v>11</v>
      </c>
      <c r="M11" s="255">
        <v>12</v>
      </c>
      <c r="N11" s="255">
        <v>13</v>
      </c>
    </row>
    <row r="12" spans="2:14" x14ac:dyDescent="0.25">
      <c r="B12" s="256">
        <v>1</v>
      </c>
      <c r="C12" s="6" t="s">
        <v>331</v>
      </c>
      <c r="D12" s="257">
        <v>179.66200000000001</v>
      </c>
      <c r="E12" s="258">
        <v>175.7</v>
      </c>
      <c r="F12" s="259">
        <f>E12*100/D12</f>
        <v>97.794747915530266</v>
      </c>
      <c r="G12" s="253">
        <v>49.6</v>
      </c>
      <c r="H12" s="259">
        <f>G12*100/D12</f>
        <v>27.607396110474113</v>
      </c>
      <c r="I12" s="260">
        <v>95.2</v>
      </c>
      <c r="J12" s="259">
        <f>I12*100/D12</f>
        <v>52.988389308813211</v>
      </c>
      <c r="K12" s="258">
        <v>30.9</v>
      </c>
      <c r="L12" s="259">
        <f>K12*100/D12</f>
        <v>17.198962496242945</v>
      </c>
      <c r="M12" s="6">
        <v>3.9620000000000175</v>
      </c>
      <c r="N12" s="259">
        <f>M12*100/D12</f>
        <v>2.2052520844697363</v>
      </c>
    </row>
    <row r="13" spans="2:14" x14ac:dyDescent="0.25">
      <c r="B13" s="256">
        <v>2</v>
      </c>
      <c r="C13" s="6" t="s">
        <v>332</v>
      </c>
      <c r="D13" s="261">
        <v>216.86500000000001</v>
      </c>
      <c r="E13" s="258">
        <v>208.94300000000001</v>
      </c>
      <c r="F13" s="259">
        <f t="shared" ref="F13:F54" si="0">E13*100/D13</f>
        <v>96.347036174578662</v>
      </c>
      <c r="G13" s="253">
        <v>140.61200000000002</v>
      </c>
      <c r="H13" s="259">
        <f t="shared" ref="H13:H54" si="1">G13*100/D13</f>
        <v>64.838493993959389</v>
      </c>
      <c r="I13" s="260">
        <v>60.47</v>
      </c>
      <c r="J13" s="259">
        <f t="shared" ref="J13:J54" si="2">I13*100/D13</f>
        <v>27.883706453323494</v>
      </c>
      <c r="K13" s="258"/>
      <c r="L13" s="258"/>
      <c r="M13" s="6">
        <v>7.921999999999997</v>
      </c>
      <c r="N13" s="259">
        <f t="shared" ref="N13:N54" si="3">M13*100/D13</f>
        <v>3.6529638254213435</v>
      </c>
    </row>
    <row r="14" spans="2:14" x14ac:dyDescent="0.25">
      <c r="B14" s="256">
        <v>3</v>
      </c>
      <c r="C14" s="6" t="s">
        <v>333</v>
      </c>
      <c r="D14" s="261">
        <v>143.916</v>
      </c>
      <c r="E14" s="258">
        <v>135.40600000000001</v>
      </c>
      <c r="F14" s="259">
        <f t="shared" si="0"/>
        <v>94.086828427693931</v>
      </c>
      <c r="G14" s="253">
        <v>36.596000000000011</v>
      </c>
      <c r="H14" s="259">
        <f t="shared" si="1"/>
        <v>25.428722310236537</v>
      </c>
      <c r="I14" s="260">
        <v>90.3</v>
      </c>
      <c r="J14" s="259">
        <f t="shared" si="2"/>
        <v>62.744934545151338</v>
      </c>
      <c r="K14" s="258">
        <v>7.02</v>
      </c>
      <c r="L14" s="259">
        <f>K14*100/D14</f>
        <v>4.8778454098223962</v>
      </c>
      <c r="M14" s="6">
        <v>8.5099999999999909</v>
      </c>
      <c r="N14" s="259">
        <f t="shared" si="3"/>
        <v>5.9131715723060614</v>
      </c>
    </row>
    <row r="15" spans="2:14" x14ac:dyDescent="0.25">
      <c r="B15" s="256">
        <v>4</v>
      </c>
      <c r="C15" s="6" t="s">
        <v>334</v>
      </c>
      <c r="D15" s="261">
        <v>203.4</v>
      </c>
      <c r="E15" s="258">
        <v>190.43100000000001</v>
      </c>
      <c r="F15" s="259">
        <f t="shared" si="0"/>
        <v>93.623893805309748</v>
      </c>
      <c r="G15" s="253">
        <v>0</v>
      </c>
      <c r="H15" s="259">
        <f t="shared" si="1"/>
        <v>0</v>
      </c>
      <c r="I15" s="260">
        <v>203.4</v>
      </c>
      <c r="J15" s="259">
        <f t="shared" si="2"/>
        <v>100</v>
      </c>
      <c r="K15" s="258"/>
      <c r="L15" s="258"/>
      <c r="M15" s="6">
        <v>12.968999999999994</v>
      </c>
      <c r="N15" s="259">
        <f t="shared" si="3"/>
        <v>6.3761061946902622</v>
      </c>
    </row>
    <row r="16" spans="2:14" x14ac:dyDescent="0.25">
      <c r="B16" s="256">
        <v>5</v>
      </c>
      <c r="C16" s="6" t="s">
        <v>335</v>
      </c>
      <c r="D16" s="261">
        <v>207.441</v>
      </c>
      <c r="E16" s="258">
        <v>202.78399999999999</v>
      </c>
      <c r="F16" s="259">
        <f t="shared" si="0"/>
        <v>97.755024320168133</v>
      </c>
      <c r="G16" s="253">
        <v>93.72699999999999</v>
      </c>
      <c r="H16" s="259">
        <f t="shared" si="1"/>
        <v>45.182485622417936</v>
      </c>
      <c r="I16" s="260">
        <v>104.4</v>
      </c>
      <c r="J16" s="259">
        <f t="shared" si="2"/>
        <v>50.327563017918344</v>
      </c>
      <c r="K16" s="258">
        <v>3.52</v>
      </c>
      <c r="L16" s="259">
        <f>K16*100/D16</f>
        <v>1.6968680251252164</v>
      </c>
      <c r="M16" s="6">
        <v>4.6570000000000107</v>
      </c>
      <c r="N16" s="259">
        <f t="shared" si="3"/>
        <v>2.2449756798318607</v>
      </c>
    </row>
    <row r="17" spans="2:14" x14ac:dyDescent="0.25">
      <c r="B17" s="256">
        <v>6</v>
      </c>
      <c r="C17" s="6" t="s">
        <v>336</v>
      </c>
      <c r="D17" s="261">
        <v>172.67599999999999</v>
      </c>
      <c r="E17" s="258">
        <v>172.15100000000001</v>
      </c>
      <c r="F17" s="259">
        <f t="shared" si="0"/>
        <v>99.695962380411885</v>
      </c>
      <c r="G17" s="253">
        <v>71.112000000000009</v>
      </c>
      <c r="H17" s="259">
        <f t="shared" si="1"/>
        <v>41.18232991266882</v>
      </c>
      <c r="I17" s="260">
        <v>100.514</v>
      </c>
      <c r="J17" s="259">
        <f t="shared" si="2"/>
        <v>58.209594848154929</v>
      </c>
      <c r="K17" s="258"/>
      <c r="L17" s="258"/>
      <c r="M17" s="6">
        <v>0.52499999999997726</v>
      </c>
      <c r="N17" s="259">
        <f t="shared" si="3"/>
        <v>0.3040376195881172</v>
      </c>
    </row>
    <row r="18" spans="2:14" x14ac:dyDescent="0.25">
      <c r="B18" s="256">
        <v>7</v>
      </c>
      <c r="C18" s="6" t="s">
        <v>337</v>
      </c>
      <c r="D18" s="261">
        <v>254.29300000000001</v>
      </c>
      <c r="E18" s="258">
        <v>233.41800000000001</v>
      </c>
      <c r="F18" s="259">
        <f t="shared" si="0"/>
        <v>91.790965539751383</v>
      </c>
      <c r="G18" s="253">
        <v>45.457999999999998</v>
      </c>
      <c r="H18" s="259">
        <f t="shared" si="1"/>
        <v>17.87622938893324</v>
      </c>
      <c r="I18" s="260">
        <v>187.96</v>
      </c>
      <c r="J18" s="259">
        <f t="shared" si="2"/>
        <v>73.914736150818143</v>
      </c>
      <c r="K18" s="258"/>
      <c r="L18" s="258"/>
      <c r="M18" s="6">
        <v>20.875</v>
      </c>
      <c r="N18" s="259">
        <f t="shared" si="3"/>
        <v>8.2090344602486098</v>
      </c>
    </row>
    <row r="19" spans="2:14" x14ac:dyDescent="0.25">
      <c r="B19" s="256">
        <v>8</v>
      </c>
      <c r="C19" s="6" t="s">
        <v>338</v>
      </c>
      <c r="D19" s="261">
        <v>104.752</v>
      </c>
      <c r="E19" s="258">
        <v>103.56699999999999</v>
      </c>
      <c r="F19" s="259">
        <f t="shared" si="0"/>
        <v>98.86875668244997</v>
      </c>
      <c r="G19" s="253">
        <v>0</v>
      </c>
      <c r="H19" s="259">
        <f t="shared" si="1"/>
        <v>0</v>
      </c>
      <c r="I19" s="260">
        <v>99.4</v>
      </c>
      <c r="J19" s="259">
        <f t="shared" si="2"/>
        <v>94.890789674660155</v>
      </c>
      <c r="K19" s="258"/>
      <c r="L19" s="258"/>
      <c r="M19" s="6">
        <v>1.1850000000000023</v>
      </c>
      <c r="N19" s="259">
        <f t="shared" si="3"/>
        <v>1.1312433175500252</v>
      </c>
    </row>
    <row r="20" spans="2:14" x14ac:dyDescent="0.25">
      <c r="B20" s="256">
        <v>9</v>
      </c>
      <c r="C20" s="6" t="s">
        <v>339</v>
      </c>
      <c r="D20" s="261">
        <v>184.36500000000001</v>
      </c>
      <c r="E20" s="258">
        <v>182.499</v>
      </c>
      <c r="F20" s="259">
        <f t="shared" si="0"/>
        <v>98.987877308599778</v>
      </c>
      <c r="G20" s="253">
        <v>0</v>
      </c>
      <c r="H20" s="259">
        <f t="shared" si="1"/>
        <v>0</v>
      </c>
      <c r="I20" s="260">
        <v>177.37700000000001</v>
      </c>
      <c r="J20" s="259">
        <f t="shared" si="2"/>
        <v>96.209692729097171</v>
      </c>
      <c r="K20" s="258">
        <v>6.9</v>
      </c>
      <c r="L20" s="259">
        <f>K20*100/D20</f>
        <v>3.7425758685216826</v>
      </c>
      <c r="M20" s="6">
        <v>1.8660000000000139</v>
      </c>
      <c r="N20" s="259">
        <f t="shared" si="3"/>
        <v>1.012122691400219</v>
      </c>
    </row>
    <row r="21" spans="2:14" x14ac:dyDescent="0.25">
      <c r="B21" s="256">
        <v>10</v>
      </c>
      <c r="C21" s="6" t="s">
        <v>340</v>
      </c>
      <c r="D21" s="261">
        <v>68.135999999999996</v>
      </c>
      <c r="E21" s="258">
        <v>67.813000000000002</v>
      </c>
      <c r="F21" s="259">
        <f t="shared" si="0"/>
        <v>99.52594810379243</v>
      </c>
      <c r="G21" s="253">
        <v>0</v>
      </c>
      <c r="H21" s="259">
        <f t="shared" si="1"/>
        <v>0</v>
      </c>
      <c r="I21" s="260">
        <v>68.135999999999996</v>
      </c>
      <c r="J21" s="259">
        <f t="shared" si="2"/>
        <v>100</v>
      </c>
      <c r="K21" s="258"/>
      <c r="L21" s="258"/>
      <c r="M21" s="6">
        <v>0.32299999999999329</v>
      </c>
      <c r="N21" s="259">
        <f t="shared" si="3"/>
        <v>0.47405189620757504</v>
      </c>
    </row>
    <row r="22" spans="2:14" x14ac:dyDescent="0.25">
      <c r="B22" s="256">
        <v>11</v>
      </c>
      <c r="C22" s="6" t="s">
        <v>341</v>
      </c>
      <c r="D22" s="261">
        <v>122.285</v>
      </c>
      <c r="E22" s="258">
        <v>119.005</v>
      </c>
      <c r="F22" s="259">
        <f t="shared" si="0"/>
        <v>97.317741341947098</v>
      </c>
      <c r="G22" s="253">
        <v>98.474999999999994</v>
      </c>
      <c r="H22" s="259">
        <f t="shared" si="1"/>
        <v>80.529091875536665</v>
      </c>
      <c r="I22" s="260">
        <v>20.53</v>
      </c>
      <c r="J22" s="259">
        <f t="shared" si="2"/>
        <v>16.788649466410437</v>
      </c>
      <c r="K22" s="258"/>
      <c r="L22" s="258"/>
      <c r="M22" s="6">
        <v>3.2800000000000011</v>
      </c>
      <c r="N22" s="259">
        <f t="shared" si="3"/>
        <v>2.68225865805291</v>
      </c>
    </row>
    <row r="23" spans="2:14" x14ac:dyDescent="0.25">
      <c r="B23" s="256">
        <v>12</v>
      </c>
      <c r="C23" s="6" t="s">
        <v>342</v>
      </c>
      <c r="D23" s="261">
        <v>109.45</v>
      </c>
      <c r="E23" s="258">
        <v>108.36499999999999</v>
      </c>
      <c r="F23" s="259">
        <f t="shared" si="0"/>
        <v>99.008679762448608</v>
      </c>
      <c r="G23" s="253">
        <v>0</v>
      </c>
      <c r="H23" s="259">
        <f t="shared" si="1"/>
        <v>0</v>
      </c>
      <c r="I23" s="260">
        <v>104.764</v>
      </c>
      <c r="J23" s="259">
        <f t="shared" si="2"/>
        <v>95.718592964824111</v>
      </c>
      <c r="K23" s="258">
        <v>6.6</v>
      </c>
      <c r="L23" s="259">
        <f>K23*100/D23</f>
        <v>6.0301507537688437</v>
      </c>
      <c r="M23" s="6">
        <v>1.085000000000008</v>
      </c>
      <c r="N23" s="259">
        <f t="shared" si="3"/>
        <v>0.99132023755140053</v>
      </c>
    </row>
    <row r="24" spans="2:14" x14ac:dyDescent="0.25">
      <c r="B24" s="256">
        <v>13</v>
      </c>
      <c r="C24" s="6" t="s">
        <v>343</v>
      </c>
      <c r="D24" s="261">
        <v>143.30699999999999</v>
      </c>
      <c r="E24" s="258">
        <v>138.69999999999999</v>
      </c>
      <c r="F24" s="259">
        <f t="shared" si="0"/>
        <v>96.785223331728389</v>
      </c>
      <c r="G24" s="253">
        <v>19.049999999999979</v>
      </c>
      <c r="H24" s="259">
        <f t="shared" si="1"/>
        <v>13.29313990244718</v>
      </c>
      <c r="I24" s="260">
        <v>115.10000000000001</v>
      </c>
      <c r="J24" s="259">
        <f t="shared" si="2"/>
        <v>80.317081510324002</v>
      </c>
      <c r="K24" s="258"/>
      <c r="L24" s="258"/>
      <c r="M24" s="6">
        <v>4.6069999999999993</v>
      </c>
      <c r="N24" s="259">
        <f t="shared" si="3"/>
        <v>3.2147766682716123</v>
      </c>
    </row>
    <row r="25" spans="2:14" x14ac:dyDescent="0.25">
      <c r="B25" s="256">
        <v>14</v>
      </c>
      <c r="C25" s="6" t="s">
        <v>344</v>
      </c>
      <c r="D25" s="261">
        <v>154.357</v>
      </c>
      <c r="E25" s="258">
        <v>150.51300000000001</v>
      </c>
      <c r="F25" s="259">
        <f t="shared" si="0"/>
        <v>97.509669143608662</v>
      </c>
      <c r="G25" s="253">
        <v>0</v>
      </c>
      <c r="H25" s="259">
        <f t="shared" si="1"/>
        <v>0</v>
      </c>
      <c r="I25" s="260">
        <v>153.44699999999997</v>
      </c>
      <c r="J25" s="259">
        <f t="shared" si="2"/>
        <v>99.410457575620129</v>
      </c>
      <c r="K25" s="258"/>
      <c r="L25" s="258"/>
      <c r="M25" s="6">
        <v>3.8439999999999941</v>
      </c>
      <c r="N25" s="259">
        <f t="shared" si="3"/>
        <v>2.4903308563913487</v>
      </c>
    </row>
    <row r="26" spans="2:14" x14ac:dyDescent="0.25">
      <c r="B26" s="256">
        <v>15</v>
      </c>
      <c r="C26" s="6" t="s">
        <v>430</v>
      </c>
      <c r="D26" s="261">
        <v>130.28200000000001</v>
      </c>
      <c r="E26" s="258">
        <v>129.14599999999999</v>
      </c>
      <c r="F26" s="259">
        <f t="shared" si="0"/>
        <v>99.128045317081387</v>
      </c>
      <c r="G26" s="253">
        <v>0</v>
      </c>
      <c r="H26" s="259">
        <f t="shared" si="1"/>
        <v>0</v>
      </c>
      <c r="I26" s="260">
        <v>93.995000000000005</v>
      </c>
      <c r="J26" s="259">
        <f t="shared" si="2"/>
        <v>72.147341919835426</v>
      </c>
      <c r="K26" s="258">
        <v>23.7</v>
      </c>
      <c r="L26" s="259">
        <f>K26*100/D26</f>
        <v>18.191308085537525</v>
      </c>
      <c r="M26" s="6">
        <v>1.1360000000000241</v>
      </c>
      <c r="N26" s="259">
        <f t="shared" si="3"/>
        <v>0.87195468291861045</v>
      </c>
    </row>
    <row r="27" spans="2:14" x14ac:dyDescent="0.25">
      <c r="B27" s="256">
        <v>16</v>
      </c>
      <c r="C27" s="6" t="s">
        <v>346</v>
      </c>
      <c r="D27" s="261">
        <v>157.42500000000001</v>
      </c>
      <c r="E27" s="258">
        <v>154.339</v>
      </c>
      <c r="F27" s="259">
        <f t="shared" si="0"/>
        <v>98.039701445132593</v>
      </c>
      <c r="G27" s="253">
        <v>56.009</v>
      </c>
      <c r="H27" s="259">
        <f t="shared" si="1"/>
        <v>35.578211846911223</v>
      </c>
      <c r="I27" s="260">
        <v>98.330000000000013</v>
      </c>
      <c r="J27" s="259">
        <f t="shared" si="2"/>
        <v>62.461489598221384</v>
      </c>
      <c r="K27" s="258"/>
      <c r="L27" s="258"/>
      <c r="M27" s="6">
        <v>3.0860000000000127</v>
      </c>
      <c r="N27" s="259">
        <f t="shared" si="3"/>
        <v>1.9602985548674052</v>
      </c>
    </row>
    <row r="28" spans="2:14" x14ac:dyDescent="0.25">
      <c r="B28" s="256">
        <v>17</v>
      </c>
      <c r="C28" s="6" t="s">
        <v>347</v>
      </c>
      <c r="D28" s="261">
        <v>102.95399999999999</v>
      </c>
      <c r="E28" s="258">
        <v>101.45099999999999</v>
      </c>
      <c r="F28" s="259">
        <f t="shared" si="0"/>
        <v>98.540124715892532</v>
      </c>
      <c r="G28" s="253">
        <v>84.150999999999996</v>
      </c>
      <c r="H28" s="259">
        <f t="shared" si="1"/>
        <v>81.736503681255712</v>
      </c>
      <c r="I28" s="260">
        <v>17.3</v>
      </c>
      <c r="J28" s="259">
        <f t="shared" si="2"/>
        <v>16.80362103463683</v>
      </c>
      <c r="K28" s="258"/>
      <c r="L28" s="258"/>
      <c r="M28" s="6">
        <v>1.5030000000000001</v>
      </c>
      <c r="N28" s="259">
        <f t="shared" si="3"/>
        <v>1.4598752841074656</v>
      </c>
    </row>
    <row r="29" spans="2:14" x14ac:dyDescent="0.25">
      <c r="B29" s="256">
        <v>18</v>
      </c>
      <c r="C29" s="6" t="s">
        <v>348</v>
      </c>
      <c r="D29" s="261">
        <v>140.14099999999999</v>
      </c>
      <c r="E29" s="258">
        <v>116.2</v>
      </c>
      <c r="F29" s="259">
        <f t="shared" si="0"/>
        <v>82.916491248100129</v>
      </c>
      <c r="G29" s="253">
        <v>20</v>
      </c>
      <c r="H29" s="259">
        <f t="shared" si="1"/>
        <v>14.271341006557682</v>
      </c>
      <c r="I29" s="260">
        <v>96.2</v>
      </c>
      <c r="J29" s="259">
        <f t="shared" si="2"/>
        <v>68.645150241542453</v>
      </c>
      <c r="K29" s="258"/>
      <c r="L29" s="258"/>
      <c r="M29" s="6">
        <v>23.940999999999988</v>
      </c>
      <c r="N29" s="259">
        <f t="shared" si="3"/>
        <v>17.083508751899867</v>
      </c>
    </row>
    <row r="30" spans="2:14" x14ac:dyDescent="0.25">
      <c r="B30" s="256">
        <v>19</v>
      </c>
      <c r="C30" s="6" t="s">
        <v>349</v>
      </c>
      <c r="D30" s="261">
        <v>190.078</v>
      </c>
      <c r="E30" s="258">
        <v>170.262</v>
      </c>
      <c r="F30" s="259">
        <f t="shared" si="0"/>
        <v>89.574806132219408</v>
      </c>
      <c r="G30" s="253">
        <v>0</v>
      </c>
      <c r="H30" s="259">
        <f t="shared" si="1"/>
        <v>0</v>
      </c>
      <c r="I30" s="260">
        <v>170.26221999999999</v>
      </c>
      <c r="J30" s="259">
        <f t="shared" si="2"/>
        <v>89.57492187417796</v>
      </c>
      <c r="K30" s="258"/>
      <c r="L30" s="258"/>
      <c r="M30" s="6">
        <v>19.816000000000003</v>
      </c>
      <c r="N30" s="259">
        <f t="shared" si="3"/>
        <v>10.425193867780598</v>
      </c>
    </row>
    <row r="31" spans="2:14" x14ac:dyDescent="0.25">
      <c r="B31" s="256">
        <v>20</v>
      </c>
      <c r="C31" s="6" t="s">
        <v>350</v>
      </c>
      <c r="D31" s="261">
        <v>143.97200000000001</v>
      </c>
      <c r="E31" s="258">
        <v>132.75</v>
      </c>
      <c r="F31" s="259">
        <f t="shared" si="0"/>
        <v>92.205428833384261</v>
      </c>
      <c r="G31" s="253">
        <v>10</v>
      </c>
      <c r="H31" s="259">
        <f t="shared" si="1"/>
        <v>6.9457950156974961</v>
      </c>
      <c r="I31" s="260">
        <v>122.75</v>
      </c>
      <c r="J31" s="259">
        <f t="shared" si="2"/>
        <v>85.259633817686762</v>
      </c>
      <c r="K31" s="258"/>
      <c r="L31" s="258"/>
      <c r="M31" s="6">
        <v>11.222000000000008</v>
      </c>
      <c r="N31" s="259">
        <f t="shared" si="3"/>
        <v>7.7945711666157358</v>
      </c>
    </row>
    <row r="32" spans="2:14" x14ac:dyDescent="0.25">
      <c r="B32" s="256">
        <v>21</v>
      </c>
      <c r="C32" s="6" t="s">
        <v>351</v>
      </c>
      <c r="D32" s="261">
        <v>99.536000000000001</v>
      </c>
      <c r="E32" s="258">
        <v>98.463999999999999</v>
      </c>
      <c r="F32" s="259">
        <f t="shared" si="0"/>
        <v>98.923002732679635</v>
      </c>
      <c r="G32" s="253">
        <v>20.451999999999998</v>
      </c>
      <c r="H32" s="259">
        <f t="shared" si="1"/>
        <v>20.547339656003857</v>
      </c>
      <c r="I32" s="260">
        <v>78.012</v>
      </c>
      <c r="J32" s="259">
        <f t="shared" si="2"/>
        <v>78.375663076675778</v>
      </c>
      <c r="K32" s="258"/>
      <c r="L32" s="258"/>
      <c r="M32" s="6">
        <v>1.0720000000000027</v>
      </c>
      <c r="N32" s="259">
        <f t="shared" si="3"/>
        <v>1.0769972673203692</v>
      </c>
    </row>
    <row r="33" spans="2:14" x14ac:dyDescent="0.25">
      <c r="B33" s="256">
        <v>22</v>
      </c>
      <c r="C33" s="6" t="s">
        <v>352</v>
      </c>
      <c r="D33" s="261">
        <v>119.88</v>
      </c>
      <c r="E33" s="258">
        <v>118.57299999999999</v>
      </c>
      <c r="F33" s="259">
        <f t="shared" si="0"/>
        <v>98.90974307640974</v>
      </c>
      <c r="G33" s="253">
        <v>10.678999999999988</v>
      </c>
      <c r="H33" s="259">
        <f t="shared" si="1"/>
        <v>8.9080747414080648</v>
      </c>
      <c r="I33" s="260">
        <v>107.89400000000001</v>
      </c>
      <c r="J33" s="259">
        <f t="shared" si="2"/>
        <v>90.001668335001682</v>
      </c>
      <c r="K33" s="258"/>
      <c r="L33" s="258"/>
      <c r="M33" s="6">
        <v>1.3070000000000022</v>
      </c>
      <c r="N33" s="259">
        <f t="shared" si="3"/>
        <v>1.0902569235902588</v>
      </c>
    </row>
    <row r="34" spans="2:14" x14ac:dyDescent="0.25">
      <c r="B34" s="256">
        <v>23</v>
      </c>
      <c r="C34" s="6" t="s">
        <v>353</v>
      </c>
      <c r="D34" s="261">
        <v>149</v>
      </c>
      <c r="E34" s="262">
        <v>147.744</v>
      </c>
      <c r="F34" s="259">
        <f t="shared" si="0"/>
        <v>99.157046979865768</v>
      </c>
      <c r="G34" s="253">
        <v>0</v>
      </c>
      <c r="H34" s="259">
        <f t="shared" si="1"/>
        <v>0</v>
      </c>
      <c r="I34" s="262">
        <v>147.744</v>
      </c>
      <c r="J34" s="259">
        <f t="shared" si="2"/>
        <v>99.157046979865768</v>
      </c>
      <c r="K34" s="258"/>
      <c r="L34" s="258"/>
      <c r="M34" s="6">
        <v>1.2560000000000002</v>
      </c>
      <c r="N34" s="259">
        <f t="shared" si="3"/>
        <v>0.84295302013422835</v>
      </c>
    </row>
    <row r="35" spans="2:14" x14ac:dyDescent="0.25">
      <c r="B35" s="256">
        <v>24</v>
      </c>
      <c r="C35" s="6" t="s">
        <v>354</v>
      </c>
      <c r="D35" s="261">
        <v>209.44300000000001</v>
      </c>
      <c r="E35" s="258">
        <v>142.04</v>
      </c>
      <c r="F35" s="259">
        <f t="shared" si="0"/>
        <v>67.817974341467604</v>
      </c>
      <c r="G35" s="253">
        <v>6</v>
      </c>
      <c r="H35" s="259">
        <f t="shared" si="1"/>
        <v>2.8647412422472938</v>
      </c>
      <c r="I35" s="260">
        <v>136.34091000000001</v>
      </c>
      <c r="J35" s="259">
        <f t="shared" si="2"/>
        <v>65.096904647087754</v>
      </c>
      <c r="K35" s="258"/>
      <c r="L35" s="258"/>
      <c r="M35" s="6">
        <v>67.40300000000002</v>
      </c>
      <c r="N35" s="259">
        <f t="shared" si="3"/>
        <v>32.182025658532403</v>
      </c>
    </row>
    <row r="36" spans="2:14" x14ac:dyDescent="0.25">
      <c r="B36" s="256">
        <v>25</v>
      </c>
      <c r="C36" s="6" t="s">
        <v>355</v>
      </c>
      <c r="D36" s="261">
        <v>184.322</v>
      </c>
      <c r="E36" s="258">
        <v>181.2</v>
      </c>
      <c r="F36" s="259">
        <f t="shared" si="0"/>
        <v>98.306224975857461</v>
      </c>
      <c r="G36" s="253">
        <v>20.596999999999987</v>
      </c>
      <c r="H36" s="259">
        <f t="shared" si="1"/>
        <v>11.174466422890371</v>
      </c>
      <c r="I36" s="260">
        <v>151.5</v>
      </c>
      <c r="J36" s="259">
        <f t="shared" si="2"/>
        <v>82.193118564251691</v>
      </c>
      <c r="K36" s="258"/>
      <c r="L36" s="258"/>
      <c r="M36" s="6">
        <v>3.1220000000000141</v>
      </c>
      <c r="N36" s="259">
        <f t="shared" si="3"/>
        <v>1.6937750241425409</v>
      </c>
    </row>
    <row r="37" spans="2:14" x14ac:dyDescent="0.25">
      <c r="B37" s="256">
        <v>26</v>
      </c>
      <c r="C37" s="6" t="s">
        <v>356</v>
      </c>
      <c r="D37" s="261">
        <v>261.25200000000001</v>
      </c>
      <c r="E37" s="258">
        <v>249.15899999999999</v>
      </c>
      <c r="F37" s="259">
        <f t="shared" si="0"/>
        <v>95.371135914748962</v>
      </c>
      <c r="G37" s="253">
        <v>63.065999999999995</v>
      </c>
      <c r="H37" s="259">
        <f t="shared" si="1"/>
        <v>24.139910890634326</v>
      </c>
      <c r="I37" s="260">
        <v>174</v>
      </c>
      <c r="J37" s="259">
        <f t="shared" si="2"/>
        <v>66.602360938863626</v>
      </c>
      <c r="K37" s="258">
        <v>10.8</v>
      </c>
      <c r="L37" s="259">
        <f>K37*100/D37</f>
        <v>4.13393964448119</v>
      </c>
      <c r="M37" s="6">
        <v>12.093000000000018</v>
      </c>
      <c r="N37" s="259">
        <f t="shared" si="3"/>
        <v>4.6288640852510285</v>
      </c>
    </row>
    <row r="38" spans="2:14" x14ac:dyDescent="0.25">
      <c r="B38" s="256">
        <v>27</v>
      </c>
      <c r="C38" s="6" t="s">
        <v>357</v>
      </c>
      <c r="D38" s="261">
        <v>74.489999999999995</v>
      </c>
      <c r="E38" s="258">
        <v>72.768000000000001</v>
      </c>
      <c r="F38" s="259">
        <f t="shared" si="0"/>
        <v>97.688280306081367</v>
      </c>
      <c r="G38" s="253">
        <v>0</v>
      </c>
      <c r="H38" s="259">
        <f t="shared" si="1"/>
        <v>0</v>
      </c>
      <c r="I38" s="260">
        <v>74.599999999999994</v>
      </c>
      <c r="J38" s="259">
        <f t="shared" si="2"/>
        <v>100.1476708282991</v>
      </c>
      <c r="K38" s="258"/>
      <c r="L38" s="258"/>
      <c r="M38" s="6">
        <v>1.7219999999999942</v>
      </c>
      <c r="N38" s="259">
        <f t="shared" si="3"/>
        <v>2.3117196939186391</v>
      </c>
    </row>
    <row r="39" spans="2:14" x14ac:dyDescent="0.25">
      <c r="B39" s="256">
        <v>28</v>
      </c>
      <c r="C39" s="6" t="s">
        <v>358</v>
      </c>
      <c r="D39" s="261">
        <v>191.97499999999999</v>
      </c>
      <c r="E39" s="258">
        <v>183.94900000000001</v>
      </c>
      <c r="F39" s="259">
        <f t="shared" si="0"/>
        <v>95.819247297825243</v>
      </c>
      <c r="G39" s="253">
        <v>0</v>
      </c>
      <c r="H39" s="259">
        <f t="shared" si="1"/>
        <v>0</v>
      </c>
      <c r="I39" s="260">
        <v>191.97500000000002</v>
      </c>
      <c r="J39" s="259">
        <f t="shared" si="2"/>
        <v>100.00000000000003</v>
      </c>
      <c r="K39" s="258"/>
      <c r="L39" s="258"/>
      <c r="M39" s="6">
        <v>8.025999999999982</v>
      </c>
      <c r="N39" s="259">
        <f t="shared" si="3"/>
        <v>4.180752702174753</v>
      </c>
    </row>
    <row r="40" spans="2:14" x14ac:dyDescent="0.25">
      <c r="B40" s="256">
        <v>29</v>
      </c>
      <c r="C40" s="6" t="s">
        <v>359</v>
      </c>
      <c r="D40" s="261">
        <v>146.43100000000001</v>
      </c>
      <c r="E40" s="258">
        <v>145.316</v>
      </c>
      <c r="F40" s="259">
        <f t="shared" si="0"/>
        <v>99.238549214305706</v>
      </c>
      <c r="G40" s="253">
        <v>27.547000000000008</v>
      </c>
      <c r="H40" s="259">
        <f t="shared" si="1"/>
        <v>18.812273357417489</v>
      </c>
      <c r="I40" s="260">
        <v>116.654</v>
      </c>
      <c r="J40" s="259">
        <f t="shared" si="2"/>
        <v>79.664825071193931</v>
      </c>
      <c r="K40" s="258"/>
      <c r="L40" s="258"/>
      <c r="M40" s="6">
        <v>1.1150000000000091</v>
      </c>
      <c r="N40" s="259">
        <f t="shared" si="3"/>
        <v>0.76145078569429214</v>
      </c>
    </row>
    <row r="41" spans="2:14" x14ac:dyDescent="0.25">
      <c r="B41" s="256">
        <v>30</v>
      </c>
      <c r="C41" s="6" t="s">
        <v>360</v>
      </c>
      <c r="D41" s="261">
        <v>173.35400000000001</v>
      </c>
      <c r="E41" s="258">
        <v>158.80099999999999</v>
      </c>
      <c r="F41" s="259">
        <f t="shared" si="0"/>
        <v>91.605039399148552</v>
      </c>
      <c r="G41" s="253">
        <v>2.6479999999999926</v>
      </c>
      <c r="H41" s="259">
        <f t="shared" si="1"/>
        <v>1.5275101814783578</v>
      </c>
      <c r="I41" s="260">
        <v>141.6</v>
      </c>
      <c r="J41" s="259">
        <f t="shared" si="2"/>
        <v>81.682568616818756</v>
      </c>
      <c r="K41" s="258"/>
      <c r="L41" s="258"/>
      <c r="M41" s="6">
        <v>14.553000000000026</v>
      </c>
      <c r="N41" s="259">
        <f t="shared" si="3"/>
        <v>8.3949606008514497</v>
      </c>
    </row>
    <row r="42" spans="2:14" x14ac:dyDescent="0.25">
      <c r="B42" s="256">
        <v>31</v>
      </c>
      <c r="C42" s="6" t="s">
        <v>361</v>
      </c>
      <c r="D42" s="261">
        <v>131.75200000000001</v>
      </c>
      <c r="E42" s="258">
        <v>130.184</v>
      </c>
      <c r="F42" s="259">
        <f t="shared" si="0"/>
        <v>98.809885238933745</v>
      </c>
      <c r="G42" s="253">
        <v>74.816000000000003</v>
      </c>
      <c r="H42" s="259">
        <f t="shared" si="1"/>
        <v>56.785475742303724</v>
      </c>
      <c r="I42" s="260">
        <v>53.8</v>
      </c>
      <c r="J42" s="259">
        <f t="shared" si="2"/>
        <v>40.83429473556378</v>
      </c>
      <c r="K42" s="258"/>
      <c r="L42" s="258"/>
      <c r="M42" s="6">
        <v>1.5680000000000121</v>
      </c>
      <c r="N42" s="259">
        <f t="shared" si="3"/>
        <v>1.1901147610662548</v>
      </c>
    </row>
    <row r="43" spans="2:14" x14ac:dyDescent="0.25">
      <c r="B43" s="256">
        <v>32</v>
      </c>
      <c r="C43" s="6" t="s">
        <v>362</v>
      </c>
      <c r="D43" s="261">
        <v>230.89500000000001</v>
      </c>
      <c r="E43" s="258">
        <v>225.363</v>
      </c>
      <c r="F43" s="259">
        <f t="shared" si="0"/>
        <v>97.604105762359509</v>
      </c>
      <c r="G43" s="253">
        <v>160.631</v>
      </c>
      <c r="H43" s="259">
        <f t="shared" si="1"/>
        <v>69.568851642521494</v>
      </c>
      <c r="I43" s="260">
        <v>59.199999999999996</v>
      </c>
      <c r="J43" s="259">
        <f t="shared" si="2"/>
        <v>25.639359882197535</v>
      </c>
      <c r="K43" s="258">
        <v>2.36</v>
      </c>
      <c r="L43" s="259">
        <f>K43*100/D43</f>
        <v>1.0221096169254422</v>
      </c>
      <c r="M43" s="6">
        <v>5.5320000000000107</v>
      </c>
      <c r="N43" s="259">
        <f t="shared" si="3"/>
        <v>2.3958942376404906</v>
      </c>
    </row>
    <row r="44" spans="2:14" x14ac:dyDescent="0.25">
      <c r="B44" s="256">
        <v>33</v>
      </c>
      <c r="C44" s="6" t="s">
        <v>363</v>
      </c>
      <c r="D44" s="261">
        <v>133.95400000000001</v>
      </c>
      <c r="E44" s="258">
        <v>95.358999999999995</v>
      </c>
      <c r="F44" s="259">
        <f t="shared" si="0"/>
        <v>71.187870462994752</v>
      </c>
      <c r="G44" s="253">
        <v>0</v>
      </c>
      <c r="H44" s="259">
        <f t="shared" si="1"/>
        <v>0</v>
      </c>
      <c r="I44" s="260">
        <v>96.45</v>
      </c>
      <c r="J44" s="259">
        <f t="shared" si="2"/>
        <v>72.002329157770575</v>
      </c>
      <c r="K44" s="258">
        <v>32.299999999999997</v>
      </c>
      <c r="L44" s="259">
        <f>K44*100/D44</f>
        <v>24.112755124893617</v>
      </c>
      <c r="M44" s="6">
        <v>38.595000000000013</v>
      </c>
      <c r="N44" s="259">
        <f t="shared" si="3"/>
        <v>28.812129537005248</v>
      </c>
    </row>
    <row r="45" spans="2:14" x14ac:dyDescent="0.25">
      <c r="B45" s="256">
        <v>34</v>
      </c>
      <c r="C45" s="6" t="s">
        <v>364</v>
      </c>
      <c r="D45" s="261">
        <v>204.14099999999999</v>
      </c>
      <c r="E45" s="258">
        <v>186.227</v>
      </c>
      <c r="F45" s="259">
        <f t="shared" si="0"/>
        <v>91.224692736882844</v>
      </c>
      <c r="G45" s="253">
        <v>3</v>
      </c>
      <c r="H45" s="259">
        <f t="shared" si="1"/>
        <v>1.4695725013593546</v>
      </c>
      <c r="I45" s="260">
        <v>123.422</v>
      </c>
      <c r="J45" s="259">
        <f t="shared" si="2"/>
        <v>60.459192420924751</v>
      </c>
      <c r="K45" s="258">
        <v>53.707999999999998</v>
      </c>
      <c r="L45" s="259">
        <f>K45*100/D45</f>
        <v>26.309266634336073</v>
      </c>
      <c r="M45" s="6">
        <v>17.913999999999987</v>
      </c>
      <c r="N45" s="259">
        <f t="shared" si="3"/>
        <v>8.7753072631171527</v>
      </c>
    </row>
    <row r="46" spans="2:14" x14ac:dyDescent="0.25">
      <c r="B46" s="256">
        <v>35</v>
      </c>
      <c r="C46" s="6" t="s">
        <v>365</v>
      </c>
      <c r="D46" s="261">
        <v>109.774</v>
      </c>
      <c r="E46" s="258">
        <v>102.288</v>
      </c>
      <c r="F46" s="259">
        <f t="shared" si="0"/>
        <v>93.180534552808496</v>
      </c>
      <c r="G46" s="253">
        <v>0</v>
      </c>
      <c r="H46" s="259">
        <f t="shared" si="1"/>
        <v>0</v>
      </c>
      <c r="I46" s="258">
        <v>101.55500000000001</v>
      </c>
      <c r="J46" s="259">
        <f t="shared" si="2"/>
        <v>92.512799023448181</v>
      </c>
      <c r="K46" s="258">
        <v>6.0970000000000004</v>
      </c>
      <c r="L46" s="258"/>
      <c r="M46" s="6">
        <v>7.4860000000000042</v>
      </c>
      <c r="N46" s="259">
        <f t="shared" si="3"/>
        <v>6.8194654471915062</v>
      </c>
    </row>
    <row r="47" spans="2:14" x14ac:dyDescent="0.25">
      <c r="B47" s="256">
        <v>36</v>
      </c>
      <c r="C47" s="6" t="s">
        <v>366</v>
      </c>
      <c r="D47" s="261">
        <v>138.55600000000001</v>
      </c>
      <c r="E47" s="258">
        <v>136.16200000000001</v>
      </c>
      <c r="F47" s="259">
        <f t="shared" si="0"/>
        <v>98.272178758047289</v>
      </c>
      <c r="G47" s="253">
        <v>90.268000000000001</v>
      </c>
      <c r="H47" s="259">
        <f t="shared" si="1"/>
        <v>65.149109385374857</v>
      </c>
      <c r="I47" s="260">
        <v>43.5</v>
      </c>
      <c r="J47" s="259">
        <f t="shared" si="2"/>
        <v>31.395248130719708</v>
      </c>
      <c r="K47" s="258"/>
      <c r="L47" s="258"/>
      <c r="M47" s="6">
        <v>2.3940000000000055</v>
      </c>
      <c r="N47" s="259">
        <f t="shared" si="3"/>
        <v>1.7278212419527161</v>
      </c>
    </row>
    <row r="48" spans="2:14" x14ac:dyDescent="0.25">
      <c r="B48" s="256">
        <v>37</v>
      </c>
      <c r="C48" s="6" t="s">
        <v>367</v>
      </c>
      <c r="D48" s="261">
        <v>202.214</v>
      </c>
      <c r="E48" s="258">
        <v>200.85499999999999</v>
      </c>
      <c r="F48" s="259">
        <f t="shared" si="0"/>
        <v>99.327939707438659</v>
      </c>
      <c r="G48" s="253">
        <v>99.625999999999991</v>
      </c>
      <c r="H48" s="259">
        <f t="shared" si="1"/>
        <v>49.267607584044619</v>
      </c>
      <c r="I48" s="260">
        <v>99.87</v>
      </c>
      <c r="J48" s="259">
        <f t="shared" si="2"/>
        <v>49.388271830832686</v>
      </c>
      <c r="K48" s="258"/>
      <c r="L48" s="258"/>
      <c r="M48" s="6">
        <v>1.3590000000000089</v>
      </c>
      <c r="N48" s="259">
        <f t="shared" si="3"/>
        <v>0.67206029256135025</v>
      </c>
    </row>
    <row r="49" spans="2:25" s="28" customFormat="1" x14ac:dyDescent="0.25">
      <c r="B49" s="11">
        <v>38</v>
      </c>
      <c r="C49" s="196" t="s">
        <v>368</v>
      </c>
      <c r="D49" s="261">
        <v>163.84200000000001</v>
      </c>
      <c r="E49" s="262">
        <v>161.483</v>
      </c>
      <c r="F49" s="263">
        <f t="shared" si="0"/>
        <v>98.560198239767587</v>
      </c>
      <c r="G49" s="8">
        <v>35.872</v>
      </c>
      <c r="H49" s="263">
        <f t="shared" si="1"/>
        <v>21.894263986035323</v>
      </c>
      <c r="I49" s="264">
        <v>123.252</v>
      </c>
      <c r="J49" s="263">
        <f t="shared" si="2"/>
        <v>75.226132493499819</v>
      </c>
      <c r="K49" s="262"/>
      <c r="L49" s="262"/>
      <c r="M49" s="196">
        <v>2.3590000000000089</v>
      </c>
      <c r="N49" s="263">
        <f t="shared" si="3"/>
        <v>1.4398017602324242</v>
      </c>
      <c r="R49" s="254"/>
      <c r="Y49" s="254"/>
    </row>
    <row r="50" spans="2:25" x14ac:dyDescent="0.25">
      <c r="B50" s="256">
        <v>39</v>
      </c>
      <c r="C50" s="6" t="s">
        <v>369</v>
      </c>
      <c r="D50" s="261">
        <v>172.94900000000001</v>
      </c>
      <c r="E50" s="258">
        <v>151.20400000000001</v>
      </c>
      <c r="F50" s="259">
        <f t="shared" si="0"/>
        <v>87.426929325986279</v>
      </c>
      <c r="G50" s="253">
        <v>60.64200000000001</v>
      </c>
      <c r="H50" s="259">
        <f t="shared" si="1"/>
        <v>35.063515834147644</v>
      </c>
      <c r="I50" s="260">
        <v>77.716999999999999</v>
      </c>
      <c r="J50" s="259">
        <f t="shared" si="2"/>
        <v>44.936368524825234</v>
      </c>
      <c r="K50" s="258"/>
      <c r="L50" s="258"/>
      <c r="M50" s="6">
        <v>21.745000000000005</v>
      </c>
      <c r="N50" s="259">
        <f t="shared" si="3"/>
        <v>12.573070674013728</v>
      </c>
    </row>
    <row r="51" spans="2:25" x14ac:dyDescent="0.25">
      <c r="B51" s="256">
        <v>40</v>
      </c>
      <c r="C51" s="6" t="s">
        <v>370</v>
      </c>
      <c r="D51" s="261">
        <v>84.408000000000001</v>
      </c>
      <c r="E51" s="258">
        <v>70.45</v>
      </c>
      <c r="F51" s="259">
        <f t="shared" si="0"/>
        <v>83.46365273433797</v>
      </c>
      <c r="G51" s="253">
        <v>0</v>
      </c>
      <c r="H51" s="259">
        <f t="shared" si="1"/>
        <v>0</v>
      </c>
      <c r="I51" s="260">
        <v>28.622630000000001</v>
      </c>
      <c r="J51" s="259">
        <f t="shared" si="2"/>
        <v>33.909854516159605</v>
      </c>
      <c r="K51" s="258">
        <v>41.295000000000002</v>
      </c>
      <c r="L51" s="259">
        <f>K51*100/D51</f>
        <v>48.92308785897071</v>
      </c>
      <c r="M51" s="6">
        <v>13.957999999999998</v>
      </c>
      <c r="N51" s="259">
        <f t="shared" si="3"/>
        <v>16.53634726566202</v>
      </c>
    </row>
    <row r="52" spans="2:25" x14ac:dyDescent="0.25">
      <c r="B52" s="256">
        <v>41</v>
      </c>
      <c r="C52" s="6" t="s">
        <v>371</v>
      </c>
      <c r="D52" s="261">
        <v>136.428</v>
      </c>
      <c r="E52" s="258">
        <v>134.32900000000001</v>
      </c>
      <c r="F52" s="259">
        <f t="shared" si="0"/>
        <v>98.461459524437814</v>
      </c>
      <c r="G52" s="253">
        <v>70.091999999999999</v>
      </c>
      <c r="H52" s="259">
        <f t="shared" si="1"/>
        <v>51.376550268273377</v>
      </c>
      <c r="I52" s="260">
        <v>62.137999999999998</v>
      </c>
      <c r="J52" s="259">
        <f t="shared" si="2"/>
        <v>45.546368780602222</v>
      </c>
      <c r="K52" s="258"/>
      <c r="L52" s="258"/>
      <c r="M52" s="6">
        <v>2.0989999999999895</v>
      </c>
      <c r="N52" s="259">
        <f t="shared" si="3"/>
        <v>1.5385404755621936</v>
      </c>
    </row>
    <row r="53" spans="2:25" x14ac:dyDescent="0.25">
      <c r="B53" s="256">
        <v>42</v>
      </c>
      <c r="C53" s="6" t="s">
        <v>372</v>
      </c>
      <c r="D53" s="261">
        <v>181.827</v>
      </c>
      <c r="E53" s="258">
        <v>175.98</v>
      </c>
      <c r="F53" s="259">
        <f t="shared" si="0"/>
        <v>96.784305961160882</v>
      </c>
      <c r="G53" s="253">
        <v>96.082999999999984</v>
      </c>
      <c r="H53" s="259">
        <f t="shared" si="1"/>
        <v>52.84308711027515</v>
      </c>
      <c r="I53" s="260">
        <v>74.050000000000011</v>
      </c>
      <c r="J53" s="259">
        <f t="shared" si="2"/>
        <v>40.725524812046622</v>
      </c>
      <c r="K53" s="258"/>
      <c r="L53" s="258"/>
      <c r="M53" s="6">
        <v>5.8470000000000084</v>
      </c>
      <c r="N53" s="259">
        <f t="shared" si="3"/>
        <v>3.2156940388391209</v>
      </c>
    </row>
    <row r="54" spans="2:25" x14ac:dyDescent="0.25">
      <c r="B54" s="256">
        <v>43</v>
      </c>
      <c r="C54" s="6" t="s">
        <v>373</v>
      </c>
      <c r="D54" s="261">
        <v>76.057000000000002</v>
      </c>
      <c r="E54" s="258">
        <v>74.512</v>
      </c>
      <c r="F54" s="259">
        <f t="shared" si="0"/>
        <v>97.968628791564214</v>
      </c>
      <c r="G54" s="253">
        <v>0</v>
      </c>
      <c r="H54" s="259">
        <f t="shared" si="1"/>
        <v>0</v>
      </c>
      <c r="I54" s="260">
        <v>72.41</v>
      </c>
      <c r="J54" s="259">
        <f t="shared" si="2"/>
        <v>95.204912105394641</v>
      </c>
      <c r="K54" s="258"/>
      <c r="L54" s="258"/>
      <c r="M54" s="6">
        <v>1.5450000000000017</v>
      </c>
      <c r="N54" s="259">
        <f t="shared" si="3"/>
        <v>2.0313712084357807</v>
      </c>
    </row>
    <row r="55" spans="2:25" x14ac:dyDescent="0.25">
      <c r="B55" s="256"/>
      <c r="C55" s="6" t="s">
        <v>987</v>
      </c>
      <c r="D55" s="257">
        <v>61.415999999999997</v>
      </c>
      <c r="E55" s="17"/>
      <c r="F55" s="259"/>
      <c r="G55" s="17"/>
      <c r="H55" s="17"/>
      <c r="I55" s="258"/>
      <c r="J55" s="258"/>
      <c r="K55" s="258"/>
      <c r="L55" s="258"/>
      <c r="M55" s="258"/>
      <c r="N55" s="258"/>
    </row>
    <row r="56" spans="2:25" x14ac:dyDescent="0.25">
      <c r="B56" s="256"/>
      <c r="C56" s="6" t="s">
        <v>988</v>
      </c>
      <c r="D56" s="261">
        <v>16.091000000000001</v>
      </c>
      <c r="E56" s="17"/>
      <c r="F56" s="259"/>
      <c r="G56" s="17"/>
      <c r="H56" s="17"/>
      <c r="I56" s="258"/>
      <c r="J56" s="258"/>
      <c r="K56" s="258"/>
      <c r="L56" s="258"/>
      <c r="M56" s="258"/>
      <c r="N56" s="258"/>
    </row>
    <row r="57" spans="2:25" ht="31.2" customHeight="1" x14ac:dyDescent="0.25">
      <c r="B57" s="624" t="s">
        <v>23</v>
      </c>
      <c r="C57" s="625"/>
      <c r="D57" s="265">
        <f>SUM(D12:D56)</f>
        <v>6783.7440000000015</v>
      </c>
      <c r="E57" s="265">
        <f>SUM(E12:E56)</f>
        <v>6335.8529999999992</v>
      </c>
      <c r="F57" s="265">
        <f>E57*100/D57</f>
        <v>93.397583989018429</v>
      </c>
      <c r="G57" s="265">
        <f t="shared" ref="G57:M57" si="4">SUM(G12:G56)</f>
        <v>1566.8090000000004</v>
      </c>
      <c r="H57" s="265">
        <f>G57*100/D57</f>
        <v>23.096523099928302</v>
      </c>
      <c r="I57" s="265">
        <f t="shared" si="4"/>
        <v>4516.1417599999986</v>
      </c>
      <c r="J57" s="265">
        <f>I57*100/D57</f>
        <v>66.572998037661762</v>
      </c>
      <c r="K57" s="265">
        <f t="shared" si="4"/>
        <v>225.2</v>
      </c>
      <c r="L57" s="265">
        <f>K57*100/D57</f>
        <v>3.3197007434242796</v>
      </c>
      <c r="M57" s="265">
        <f t="shared" si="4"/>
        <v>370.38400000000019</v>
      </c>
      <c r="N57" s="265">
        <f>M57*100/D57</f>
        <v>5.4598758443714868</v>
      </c>
      <c r="U57" s="6"/>
    </row>
    <row r="58" spans="2:25" ht="31.95" customHeight="1" x14ac:dyDescent="0.25"/>
    <row r="59" spans="2:25" ht="15" x14ac:dyDescent="0.4">
      <c r="B59" s="594" t="s">
        <v>1118</v>
      </c>
      <c r="C59" s="584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</row>
    <row r="60" spans="2:25" s="71" customFormat="1" ht="10.199999999999999" x14ac:dyDescent="0.2">
      <c r="B60" s="251"/>
      <c r="C60" s="251" t="s">
        <v>989</v>
      </c>
      <c r="D60" s="251" t="s">
        <v>764</v>
      </c>
      <c r="E60" s="251" t="s">
        <v>990</v>
      </c>
      <c r="F60" s="251" t="s">
        <v>763</v>
      </c>
      <c r="H60" s="251"/>
      <c r="I60" s="72" t="s">
        <v>765</v>
      </c>
      <c r="J60" s="251"/>
      <c r="L60" s="626" t="s">
        <v>762</v>
      </c>
      <c r="M60" s="626"/>
      <c r="N60" s="251"/>
      <c r="O60" s="251"/>
      <c r="Q60" s="251"/>
    </row>
    <row r="61" spans="2:25" ht="19.95" customHeight="1" x14ac:dyDescent="0.25">
      <c r="B61" s="62" t="s">
        <v>991</v>
      </c>
      <c r="D61" s="62" t="s">
        <v>1410</v>
      </c>
      <c r="E61" s="251"/>
      <c r="F61" s="250"/>
      <c r="G61" s="250"/>
      <c r="H61" s="250"/>
      <c r="I61" s="250"/>
      <c r="P61" s="251"/>
      <c r="Q61" s="250"/>
    </row>
    <row r="62" spans="2:25" x14ac:dyDescent="0.25">
      <c r="B62" s="251" t="s">
        <v>704</v>
      </c>
      <c r="C62" s="250"/>
      <c r="D62" s="583" t="s">
        <v>705</v>
      </c>
      <c r="E62" s="584"/>
      <c r="F62" s="584"/>
      <c r="G62" s="584"/>
      <c r="H62" s="584"/>
      <c r="I62" s="584"/>
      <c r="P62" s="250"/>
      <c r="Q62" s="250"/>
    </row>
    <row r="63" spans="2:25" x14ac:dyDescent="0.25">
      <c r="B63" s="616"/>
      <c r="C63" s="616"/>
      <c r="D63" s="616"/>
      <c r="E63" s="616"/>
      <c r="F63" s="616"/>
      <c r="G63" s="616"/>
      <c r="H63" s="616"/>
      <c r="I63" s="616"/>
      <c r="J63" s="616"/>
      <c r="K63" s="616"/>
    </row>
  </sheetData>
  <mergeCells count="19">
    <mergeCell ref="B63:K63"/>
    <mergeCell ref="K9:L9"/>
    <mergeCell ref="M9:N9"/>
    <mergeCell ref="B57:C57"/>
    <mergeCell ref="B59:Q59"/>
    <mergeCell ref="L60:M60"/>
    <mergeCell ref="D62:I62"/>
    <mergeCell ref="B9:B10"/>
    <mergeCell ref="C9:C10"/>
    <mergeCell ref="D9:D10"/>
    <mergeCell ref="E9:F9"/>
    <mergeCell ref="G9:H9"/>
    <mergeCell ref="I9:J9"/>
    <mergeCell ref="B7:N7"/>
    <mergeCell ref="M1:N1"/>
    <mergeCell ref="B2:N2"/>
    <mergeCell ref="B3:N3"/>
    <mergeCell ref="B4:N4"/>
    <mergeCell ref="B6:N6"/>
  </mergeCells>
  <pageMargins left="0.25" right="0.25" top="0.75" bottom="0.75" header="0.3" footer="0.3"/>
  <pageSetup paperSize="9" scale="69" orientation="portrait" r:id="rId1"/>
  <rowBreaks count="1" manualBreakCount="1">
    <brk id="2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6"/>
  <sheetViews>
    <sheetView tabSelected="1" view="pageBreakPreview" topLeftCell="D136" zoomScaleNormal="90" zoomScaleSheetLayoutView="100" workbookViewId="0">
      <selection activeCell="G154" sqref="G154"/>
    </sheetView>
  </sheetViews>
  <sheetFormatPr defaultColWidth="8.88671875" defaultRowHeight="13.2" x14ac:dyDescent="0.25"/>
  <cols>
    <col min="1" max="1" width="5.33203125" style="500" customWidth="1"/>
    <col min="2" max="2" width="58" style="500" customWidth="1"/>
    <col min="3" max="3" width="9.6640625" style="500" hidden="1" customWidth="1"/>
    <col min="4" max="4" width="30.88671875" style="500" customWidth="1"/>
    <col min="5" max="5" width="27.5546875" style="500" customWidth="1"/>
    <col min="6" max="6" width="17" style="500" customWidth="1"/>
    <col min="7" max="7" width="17.6640625" style="500" customWidth="1"/>
    <col min="8" max="8" width="11.88671875" style="500" customWidth="1"/>
    <col min="9" max="9" width="17" style="500" customWidth="1"/>
    <col min="10" max="10" width="25.109375" style="500" customWidth="1"/>
    <col min="11" max="11" width="28.5546875" style="500" customWidth="1"/>
    <col min="12" max="12" width="11.6640625" style="500" customWidth="1"/>
    <col min="13" max="16384" width="8.88671875" style="44"/>
  </cols>
  <sheetData>
    <row r="1" spans="1:12" ht="12.75" customHeight="1" x14ac:dyDescent="0.25">
      <c r="J1" s="615" t="s">
        <v>193</v>
      </c>
      <c r="K1" s="615"/>
    </row>
    <row r="2" spans="1:12" ht="12.75" customHeight="1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</row>
    <row r="3" spans="1:12" ht="24" customHeight="1" x14ac:dyDescent="0.25">
      <c r="A3" s="656" t="s">
        <v>865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</row>
    <row r="4" spans="1:12" ht="12.75" customHeight="1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</row>
    <row r="6" spans="1:12" ht="12.75" customHeight="1" x14ac:dyDescent="0.25">
      <c r="A6" s="619" t="s">
        <v>440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</row>
    <row r="7" spans="1:12" ht="12.6" customHeight="1" x14ac:dyDescent="0.25">
      <c r="A7" s="620" t="s">
        <v>1347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</row>
    <row r="9" spans="1:12" ht="12.75" customHeight="1" x14ac:dyDescent="0.25">
      <c r="A9" s="611" t="s">
        <v>422</v>
      </c>
      <c r="B9" s="611" t="s">
        <v>175</v>
      </c>
      <c r="C9" s="611" t="s">
        <v>176</v>
      </c>
      <c r="D9" s="657" t="s">
        <v>177</v>
      </c>
      <c r="E9" s="611" t="s">
        <v>178</v>
      </c>
      <c r="F9" s="604" t="s">
        <v>179</v>
      </c>
      <c r="G9" s="641"/>
      <c r="H9" s="641"/>
      <c r="I9" s="641"/>
      <c r="J9" s="642"/>
      <c r="L9" s="44"/>
    </row>
    <row r="10" spans="1:12" ht="125.4" customHeight="1" x14ac:dyDescent="0.25">
      <c r="A10" s="612"/>
      <c r="B10" s="612"/>
      <c r="C10" s="612"/>
      <c r="D10" s="658"/>
      <c r="E10" s="612"/>
      <c r="F10" s="499" t="s">
        <v>180</v>
      </c>
      <c r="G10" s="499" t="s">
        <v>181</v>
      </c>
      <c r="H10" s="499" t="s">
        <v>182</v>
      </c>
      <c r="I10" s="499" t="s">
        <v>183</v>
      </c>
      <c r="J10" s="499" t="s">
        <v>184</v>
      </c>
      <c r="L10" s="44"/>
    </row>
    <row r="11" spans="1:12" ht="12.75" customHeight="1" x14ac:dyDescent="0.2">
      <c r="A11" s="501">
        <v>1</v>
      </c>
      <c r="B11" s="501">
        <v>2</v>
      </c>
      <c r="C11" s="501">
        <v>3</v>
      </c>
      <c r="D11" s="503">
        <v>4</v>
      </c>
      <c r="E11" s="501">
        <v>5</v>
      </c>
      <c r="F11" s="501">
        <v>6</v>
      </c>
      <c r="G11" s="501">
        <v>7</v>
      </c>
      <c r="H11" s="501">
        <v>8</v>
      </c>
      <c r="I11" s="501">
        <v>9</v>
      </c>
      <c r="J11" s="501">
        <v>10</v>
      </c>
      <c r="L11" s="44"/>
    </row>
    <row r="12" spans="1:12" s="528" customFormat="1" ht="66" x14ac:dyDescent="0.25">
      <c r="A12" s="153">
        <v>1</v>
      </c>
      <c r="B12" s="83" t="s">
        <v>1231</v>
      </c>
      <c r="C12" s="21" t="s">
        <v>796</v>
      </c>
      <c r="D12" s="502" t="s">
        <v>1239</v>
      </c>
      <c r="E12" s="21" t="s">
        <v>1232</v>
      </c>
      <c r="F12" s="21" t="s">
        <v>831</v>
      </c>
      <c r="G12" s="21" t="s">
        <v>509</v>
      </c>
      <c r="H12" s="21" t="s">
        <v>378</v>
      </c>
      <c r="I12" s="21" t="s">
        <v>379</v>
      </c>
      <c r="J12" s="153" t="s">
        <v>1094</v>
      </c>
    </row>
    <row r="13" spans="1:12" s="528" customFormat="1" ht="26.4" x14ac:dyDescent="0.25">
      <c r="A13" s="153">
        <v>2</v>
      </c>
      <c r="B13" s="100" t="s">
        <v>1330</v>
      </c>
      <c r="C13" s="153" t="s">
        <v>799</v>
      </c>
      <c r="D13" s="153" t="s">
        <v>1331</v>
      </c>
      <c r="E13" s="153" t="s">
        <v>790</v>
      </c>
      <c r="F13" s="153" t="s">
        <v>423</v>
      </c>
      <c r="G13" s="153" t="s">
        <v>423</v>
      </c>
      <c r="H13" s="508" t="s">
        <v>423</v>
      </c>
      <c r="I13" s="508" t="s">
        <v>423</v>
      </c>
      <c r="J13" s="508" t="s">
        <v>423</v>
      </c>
    </row>
    <row r="14" spans="1:12" s="528" customFormat="1" ht="26.4" x14ac:dyDescent="0.25">
      <c r="A14" s="532">
        <v>3</v>
      </c>
      <c r="B14" s="83" t="s">
        <v>1246</v>
      </c>
      <c r="C14" s="504" t="s">
        <v>799</v>
      </c>
      <c r="D14" s="502" t="s">
        <v>1250</v>
      </c>
      <c r="E14" s="153" t="s">
        <v>740</v>
      </c>
      <c r="F14" s="518" t="s">
        <v>423</v>
      </c>
      <c r="G14" s="518" t="s">
        <v>423</v>
      </c>
      <c r="H14" s="520" t="s">
        <v>423</v>
      </c>
      <c r="I14" s="508" t="s">
        <v>423</v>
      </c>
      <c r="J14" s="508" t="s">
        <v>423</v>
      </c>
    </row>
    <row r="15" spans="1:12" s="528" customFormat="1" ht="39.6" x14ac:dyDescent="0.25">
      <c r="A15" s="532">
        <v>4</v>
      </c>
      <c r="B15" s="85" t="s">
        <v>1249</v>
      </c>
      <c r="C15" s="518" t="s">
        <v>799</v>
      </c>
      <c r="D15" s="502" t="s">
        <v>1253</v>
      </c>
      <c r="E15" s="518" t="s">
        <v>742</v>
      </c>
      <c r="F15" s="153" t="s">
        <v>423</v>
      </c>
      <c r="G15" s="153" t="s">
        <v>423</v>
      </c>
      <c r="H15" s="508" t="s">
        <v>423</v>
      </c>
      <c r="I15" s="508" t="s">
        <v>423</v>
      </c>
      <c r="J15" s="508" t="s">
        <v>423</v>
      </c>
    </row>
    <row r="16" spans="1:12" s="528" customFormat="1" ht="39.6" x14ac:dyDescent="0.25">
      <c r="A16" s="532">
        <v>5</v>
      </c>
      <c r="B16" s="509" t="s">
        <v>1211</v>
      </c>
      <c r="C16" s="21" t="s">
        <v>1212</v>
      </c>
      <c r="D16" s="502" t="s">
        <v>1219</v>
      </c>
      <c r="E16" s="153" t="s">
        <v>724</v>
      </c>
      <c r="F16" s="153" t="s">
        <v>423</v>
      </c>
      <c r="G16" s="153" t="s">
        <v>423</v>
      </c>
      <c r="H16" s="508" t="s">
        <v>423</v>
      </c>
      <c r="I16" s="508" t="s">
        <v>423</v>
      </c>
      <c r="J16" s="80" t="s">
        <v>423</v>
      </c>
    </row>
    <row r="17" spans="1:10" s="528" customFormat="1" ht="39.6" x14ac:dyDescent="0.25">
      <c r="A17" s="532">
        <v>6</v>
      </c>
      <c r="B17" s="83" t="s">
        <v>1221</v>
      </c>
      <c r="C17" s="502" t="s">
        <v>802</v>
      </c>
      <c r="D17" s="502" t="s">
        <v>1202</v>
      </c>
      <c r="E17" s="518" t="s">
        <v>726</v>
      </c>
      <c r="F17" s="153" t="s">
        <v>423</v>
      </c>
      <c r="G17" s="153" t="s">
        <v>423</v>
      </c>
      <c r="H17" s="508" t="s">
        <v>423</v>
      </c>
      <c r="I17" s="508" t="s">
        <v>423</v>
      </c>
      <c r="J17" s="508" t="s">
        <v>423</v>
      </c>
    </row>
    <row r="18" spans="1:10" s="528" customFormat="1" ht="52.8" x14ac:dyDescent="0.25">
      <c r="A18" s="532">
        <v>7</v>
      </c>
      <c r="B18" s="108" t="s">
        <v>1214</v>
      </c>
      <c r="C18" s="504" t="s">
        <v>802</v>
      </c>
      <c r="D18" s="502" t="s">
        <v>500</v>
      </c>
      <c r="E18" s="153" t="s">
        <v>1215</v>
      </c>
      <c r="F18" s="153" t="s">
        <v>829</v>
      </c>
      <c r="G18" s="78" t="s">
        <v>376</v>
      </c>
      <c r="H18" s="153" t="s">
        <v>383</v>
      </c>
      <c r="I18" s="153" t="s">
        <v>405</v>
      </c>
      <c r="J18" s="153" t="s">
        <v>1094</v>
      </c>
    </row>
    <row r="19" spans="1:10" s="528" customFormat="1" ht="26.4" x14ac:dyDescent="0.25">
      <c r="A19" s="532">
        <v>8</v>
      </c>
      <c r="B19" s="83" t="s">
        <v>1216</v>
      </c>
      <c r="C19" s="504" t="s">
        <v>802</v>
      </c>
      <c r="D19" s="502" t="s">
        <v>1220</v>
      </c>
      <c r="E19" s="519" t="s">
        <v>537</v>
      </c>
      <c r="F19" s="519" t="s">
        <v>423</v>
      </c>
      <c r="G19" s="519" t="s">
        <v>423</v>
      </c>
      <c r="H19" s="521" t="s">
        <v>423</v>
      </c>
      <c r="I19" s="521" t="s">
        <v>423</v>
      </c>
      <c r="J19" s="508" t="s">
        <v>423</v>
      </c>
    </row>
    <row r="20" spans="1:10" s="528" customFormat="1" ht="39.6" x14ac:dyDescent="0.25">
      <c r="A20" s="532">
        <v>9</v>
      </c>
      <c r="B20" s="85" t="s">
        <v>1222</v>
      </c>
      <c r="C20" s="21" t="s">
        <v>796</v>
      </c>
      <c r="D20" s="502" t="s">
        <v>1203</v>
      </c>
      <c r="E20" s="153" t="s">
        <v>728</v>
      </c>
      <c r="F20" s="153" t="s">
        <v>423</v>
      </c>
      <c r="G20" s="153" t="s">
        <v>423</v>
      </c>
      <c r="H20" s="508" t="s">
        <v>423</v>
      </c>
      <c r="I20" s="508" t="s">
        <v>423</v>
      </c>
      <c r="J20" s="508" t="s">
        <v>423</v>
      </c>
    </row>
    <row r="21" spans="1:10" s="528" customFormat="1" ht="39.6" x14ac:dyDescent="0.25">
      <c r="A21" s="532">
        <v>10</v>
      </c>
      <c r="B21" s="85" t="s">
        <v>1224</v>
      </c>
      <c r="C21" s="502" t="s">
        <v>801</v>
      </c>
      <c r="D21" s="502" t="s">
        <v>1233</v>
      </c>
      <c r="E21" s="518" t="s">
        <v>729</v>
      </c>
      <c r="F21" s="518" t="s">
        <v>423</v>
      </c>
      <c r="G21" s="518" t="s">
        <v>423</v>
      </c>
      <c r="H21" s="520" t="s">
        <v>423</v>
      </c>
      <c r="I21" s="520" t="s">
        <v>423</v>
      </c>
      <c r="J21" s="520" t="s">
        <v>423</v>
      </c>
    </row>
    <row r="22" spans="1:10" s="528" customFormat="1" ht="26.4" x14ac:dyDescent="0.25">
      <c r="A22" s="532">
        <v>11</v>
      </c>
      <c r="B22" s="85" t="s">
        <v>1225</v>
      </c>
      <c r="C22" s="502" t="s">
        <v>801</v>
      </c>
      <c r="D22" s="502" t="s">
        <v>1234</v>
      </c>
      <c r="E22" s="153" t="s">
        <v>730</v>
      </c>
      <c r="F22" s="153" t="s">
        <v>830</v>
      </c>
      <c r="G22" s="153" t="s">
        <v>504</v>
      </c>
      <c r="H22" s="97" t="s">
        <v>383</v>
      </c>
      <c r="I22" s="153" t="s">
        <v>505</v>
      </c>
      <c r="J22" s="153"/>
    </row>
    <row r="23" spans="1:10" s="528" customFormat="1" ht="39.6" x14ac:dyDescent="0.25">
      <c r="A23" s="532">
        <v>12</v>
      </c>
      <c r="B23" s="98" t="s">
        <v>1227</v>
      </c>
      <c r="C23" s="502" t="s">
        <v>801</v>
      </c>
      <c r="D23" s="502" t="s">
        <v>1236</v>
      </c>
      <c r="E23" s="153" t="s">
        <v>732</v>
      </c>
      <c r="F23" s="153" t="s">
        <v>423</v>
      </c>
      <c r="G23" s="153" t="s">
        <v>423</v>
      </c>
      <c r="H23" s="508" t="s">
        <v>423</v>
      </c>
      <c r="I23" s="508" t="s">
        <v>423</v>
      </c>
      <c r="J23" s="508" t="s">
        <v>423</v>
      </c>
    </row>
    <row r="24" spans="1:10" s="528" customFormat="1" ht="39.6" x14ac:dyDescent="0.25">
      <c r="A24" s="532">
        <v>13</v>
      </c>
      <c r="B24" s="98" t="s">
        <v>1226</v>
      </c>
      <c r="C24" s="502" t="s">
        <v>801</v>
      </c>
      <c r="D24" s="502" t="s">
        <v>1235</v>
      </c>
      <c r="E24" s="153" t="s">
        <v>731</v>
      </c>
      <c r="F24" s="153" t="s">
        <v>423</v>
      </c>
      <c r="G24" s="153" t="s">
        <v>423</v>
      </c>
      <c r="H24" s="508" t="s">
        <v>423</v>
      </c>
      <c r="I24" s="508" t="s">
        <v>423</v>
      </c>
      <c r="J24" s="508" t="s">
        <v>423</v>
      </c>
    </row>
    <row r="25" spans="1:10" s="528" customFormat="1" ht="79.2" x14ac:dyDescent="0.25">
      <c r="A25" s="532">
        <v>14</v>
      </c>
      <c r="B25" s="83" t="s">
        <v>1228</v>
      </c>
      <c r="C25" s="21" t="s">
        <v>796</v>
      </c>
      <c r="D25" s="533" t="s">
        <v>1237</v>
      </c>
      <c r="E25" s="54" t="s">
        <v>734</v>
      </c>
      <c r="F25" s="21" t="s">
        <v>832</v>
      </c>
      <c r="G25" s="21" t="s">
        <v>503</v>
      </c>
      <c r="H25" s="78" t="s">
        <v>383</v>
      </c>
      <c r="I25" s="21" t="s">
        <v>506</v>
      </c>
      <c r="J25" s="153" t="s">
        <v>1094</v>
      </c>
    </row>
    <row r="26" spans="1:10" s="528" customFormat="1" ht="52.8" x14ac:dyDescent="0.25">
      <c r="A26" s="532">
        <v>15</v>
      </c>
      <c r="B26" s="83" t="s">
        <v>1209</v>
      </c>
      <c r="C26" s="21" t="s">
        <v>1210</v>
      </c>
      <c r="D26" s="533" t="s">
        <v>1218</v>
      </c>
      <c r="E26" s="54" t="s">
        <v>1213</v>
      </c>
      <c r="F26" s="21" t="s">
        <v>423</v>
      </c>
      <c r="G26" s="21" t="s">
        <v>423</v>
      </c>
      <c r="H26" s="21" t="s">
        <v>423</v>
      </c>
      <c r="I26" s="21" t="s">
        <v>423</v>
      </c>
      <c r="J26" s="21" t="s">
        <v>423</v>
      </c>
    </row>
    <row r="27" spans="1:10" s="528" customFormat="1" ht="26.4" x14ac:dyDescent="0.25">
      <c r="A27" s="532">
        <v>16</v>
      </c>
      <c r="B27" s="85" t="s">
        <v>1256</v>
      </c>
      <c r="C27" s="21" t="s">
        <v>796</v>
      </c>
      <c r="D27" s="502" t="s">
        <v>1260</v>
      </c>
      <c r="E27" s="153" t="s">
        <v>766</v>
      </c>
      <c r="F27" s="153" t="s">
        <v>423</v>
      </c>
      <c r="G27" s="153" t="s">
        <v>423</v>
      </c>
      <c r="H27" s="508" t="s">
        <v>423</v>
      </c>
      <c r="I27" s="508" t="s">
        <v>423</v>
      </c>
      <c r="J27" s="80" t="s">
        <v>423</v>
      </c>
    </row>
    <row r="28" spans="1:10" s="524" customFormat="1" ht="39.6" x14ac:dyDescent="0.25">
      <c r="A28" s="532">
        <v>17</v>
      </c>
      <c r="B28" s="100" t="s">
        <v>1207</v>
      </c>
      <c r="C28" s="21" t="s">
        <v>1208</v>
      </c>
      <c r="D28" s="502" t="s">
        <v>1217</v>
      </c>
      <c r="E28" s="54" t="s">
        <v>722</v>
      </c>
      <c r="F28" s="153" t="s">
        <v>423</v>
      </c>
      <c r="G28" s="153" t="s">
        <v>423</v>
      </c>
      <c r="H28" s="508" t="s">
        <v>423</v>
      </c>
      <c r="I28" s="508" t="s">
        <v>423</v>
      </c>
      <c r="J28" s="508" t="s">
        <v>423</v>
      </c>
    </row>
    <row r="29" spans="1:10" s="524" customFormat="1" ht="26.4" x14ac:dyDescent="0.25">
      <c r="A29" s="532">
        <v>18</v>
      </c>
      <c r="B29" s="85" t="s">
        <v>1229</v>
      </c>
      <c r="C29" s="21" t="s">
        <v>796</v>
      </c>
      <c r="D29" s="502" t="s">
        <v>1238</v>
      </c>
      <c r="E29" s="153" t="s">
        <v>1230</v>
      </c>
      <c r="F29" s="153" t="s">
        <v>833</v>
      </c>
      <c r="G29" s="153" t="s">
        <v>507</v>
      </c>
      <c r="H29" s="78" t="s">
        <v>378</v>
      </c>
      <c r="I29" s="153" t="s">
        <v>508</v>
      </c>
      <c r="J29" s="80" t="s">
        <v>423</v>
      </c>
    </row>
    <row r="30" spans="1:10" s="524" customFormat="1" x14ac:dyDescent="0.25">
      <c r="A30" s="631">
        <v>19</v>
      </c>
      <c r="B30" s="648" t="s">
        <v>1240</v>
      </c>
      <c r="C30" s="631" t="s">
        <v>800</v>
      </c>
      <c r="D30" s="631" t="s">
        <v>538</v>
      </c>
      <c r="E30" s="631" t="s">
        <v>736</v>
      </c>
      <c r="F30" s="153" t="s">
        <v>546</v>
      </c>
      <c r="G30" s="153" t="s">
        <v>415</v>
      </c>
      <c r="H30" s="97" t="s">
        <v>378</v>
      </c>
      <c r="I30" s="80" t="s">
        <v>542</v>
      </c>
      <c r="J30" s="508" t="s">
        <v>423</v>
      </c>
    </row>
    <row r="31" spans="1:10" s="524" customFormat="1" ht="26.4" x14ac:dyDescent="0.25">
      <c r="A31" s="632"/>
      <c r="B31" s="649"/>
      <c r="C31" s="632"/>
      <c r="D31" s="647"/>
      <c r="E31" s="632"/>
      <c r="F31" s="153" t="s">
        <v>834</v>
      </c>
      <c r="G31" s="153" t="s">
        <v>376</v>
      </c>
      <c r="H31" s="97" t="s">
        <v>383</v>
      </c>
      <c r="I31" s="80" t="s">
        <v>405</v>
      </c>
      <c r="J31" s="508" t="s">
        <v>423</v>
      </c>
    </row>
    <row r="32" spans="1:10" s="524" customFormat="1" ht="39.6" x14ac:dyDescent="0.25">
      <c r="A32" s="153">
        <v>20</v>
      </c>
      <c r="B32" s="85" t="s">
        <v>1241</v>
      </c>
      <c r="C32" s="153" t="s">
        <v>800</v>
      </c>
      <c r="D32" s="502" t="s">
        <v>1243</v>
      </c>
      <c r="E32" s="153" t="s">
        <v>738</v>
      </c>
      <c r="F32" s="153" t="s">
        <v>423</v>
      </c>
      <c r="G32" s="153" t="s">
        <v>423</v>
      </c>
      <c r="H32" s="508" t="s">
        <v>423</v>
      </c>
      <c r="I32" s="508" t="s">
        <v>423</v>
      </c>
      <c r="J32" s="508" t="s">
        <v>423</v>
      </c>
    </row>
    <row r="33" spans="1:10" s="524" customFormat="1" ht="39.6" x14ac:dyDescent="0.25">
      <c r="A33" s="153">
        <v>21</v>
      </c>
      <c r="B33" s="85" t="s">
        <v>1242</v>
      </c>
      <c r="C33" s="153"/>
      <c r="D33" s="502" t="s">
        <v>1204</v>
      </c>
      <c r="E33" s="518" t="s">
        <v>539</v>
      </c>
      <c r="F33" s="153" t="s">
        <v>423</v>
      </c>
      <c r="G33" s="153" t="s">
        <v>423</v>
      </c>
      <c r="H33" s="508" t="s">
        <v>423</v>
      </c>
      <c r="I33" s="508" t="s">
        <v>423</v>
      </c>
      <c r="J33" s="508" t="s">
        <v>423</v>
      </c>
    </row>
    <row r="34" spans="1:10" s="524" customFormat="1" ht="52.8" x14ac:dyDescent="0.25">
      <c r="A34" s="153">
        <v>22</v>
      </c>
      <c r="B34" s="534" t="s">
        <v>1251</v>
      </c>
      <c r="C34" s="21" t="s">
        <v>796</v>
      </c>
      <c r="D34" s="502" t="s">
        <v>1252</v>
      </c>
      <c r="E34" s="153" t="s">
        <v>743</v>
      </c>
      <c r="F34" s="153" t="s">
        <v>423</v>
      </c>
      <c r="G34" s="153" t="s">
        <v>423</v>
      </c>
      <c r="H34" s="508" t="s">
        <v>423</v>
      </c>
      <c r="I34" s="508" t="s">
        <v>423</v>
      </c>
      <c r="J34" s="508" t="s">
        <v>423</v>
      </c>
    </row>
    <row r="35" spans="1:10" s="529" customFormat="1" ht="39.6" x14ac:dyDescent="0.25">
      <c r="A35" s="532">
        <v>23</v>
      </c>
      <c r="B35" s="83" t="s">
        <v>1254</v>
      </c>
      <c r="C35" s="21" t="s">
        <v>1255</v>
      </c>
      <c r="D35" s="502" t="s">
        <v>1259</v>
      </c>
      <c r="E35" s="54" t="s">
        <v>547</v>
      </c>
      <c r="F35" s="153" t="s">
        <v>423</v>
      </c>
      <c r="G35" s="153" t="s">
        <v>423</v>
      </c>
      <c r="H35" s="508" t="s">
        <v>423</v>
      </c>
      <c r="I35" s="508" t="s">
        <v>423</v>
      </c>
      <c r="J35" s="508" t="s">
        <v>423</v>
      </c>
    </row>
    <row r="36" spans="1:10" s="529" customFormat="1" ht="52.8" x14ac:dyDescent="0.25">
      <c r="A36" s="532">
        <v>24</v>
      </c>
      <c r="B36" s="85" t="s">
        <v>1223</v>
      </c>
      <c r="C36" s="504" t="s">
        <v>797</v>
      </c>
      <c r="D36" s="502" t="s">
        <v>501</v>
      </c>
      <c r="E36" s="534" t="s">
        <v>1338</v>
      </c>
      <c r="F36" s="21" t="s">
        <v>502</v>
      </c>
      <c r="G36" s="21" t="s">
        <v>503</v>
      </c>
      <c r="H36" s="508" t="s">
        <v>383</v>
      </c>
      <c r="I36" s="21" t="s">
        <v>405</v>
      </c>
      <c r="J36" s="153" t="s">
        <v>1094</v>
      </c>
    </row>
    <row r="37" spans="1:10" s="524" customFormat="1" ht="39.6" x14ac:dyDescent="0.25">
      <c r="A37" s="532">
        <v>25</v>
      </c>
      <c r="B37" s="85" t="s">
        <v>1261</v>
      </c>
      <c r="C37" s="502" t="s">
        <v>797</v>
      </c>
      <c r="D37" s="502" t="s">
        <v>770</v>
      </c>
      <c r="E37" s="518" t="s">
        <v>394</v>
      </c>
      <c r="F37" s="518" t="s">
        <v>423</v>
      </c>
      <c r="G37" s="518" t="s">
        <v>423</v>
      </c>
      <c r="H37" s="508" t="s">
        <v>423</v>
      </c>
      <c r="I37" s="520" t="s">
        <v>423</v>
      </c>
      <c r="J37" s="508" t="s">
        <v>423</v>
      </c>
    </row>
    <row r="38" spans="1:10" s="524" customFormat="1" ht="39.6" x14ac:dyDescent="0.25">
      <c r="A38" s="532">
        <v>26</v>
      </c>
      <c r="B38" s="85" t="s">
        <v>1263</v>
      </c>
      <c r="C38" s="502" t="s">
        <v>1264</v>
      </c>
      <c r="D38" s="502" t="s">
        <v>1265</v>
      </c>
      <c r="E38" s="518" t="s">
        <v>1345</v>
      </c>
      <c r="F38" s="518" t="s">
        <v>543</v>
      </c>
      <c r="G38" s="518" t="s">
        <v>395</v>
      </c>
      <c r="H38" s="95" t="s">
        <v>411</v>
      </c>
      <c r="I38" s="99" t="s">
        <v>396</v>
      </c>
      <c r="J38" s="80" t="s">
        <v>423</v>
      </c>
    </row>
    <row r="39" spans="1:10" s="529" customFormat="1" ht="39.6" x14ac:dyDescent="0.25">
      <c r="A39" s="532">
        <v>27</v>
      </c>
      <c r="B39" s="105" t="s">
        <v>1332</v>
      </c>
      <c r="C39" s="153" t="s">
        <v>797</v>
      </c>
      <c r="D39" s="502" t="s">
        <v>1333</v>
      </c>
      <c r="E39" s="518" t="s">
        <v>792</v>
      </c>
      <c r="F39" s="153" t="s">
        <v>423</v>
      </c>
      <c r="G39" s="153" t="s">
        <v>423</v>
      </c>
      <c r="H39" s="508" t="s">
        <v>423</v>
      </c>
      <c r="I39" s="508" t="s">
        <v>423</v>
      </c>
      <c r="J39" s="508" t="s">
        <v>423</v>
      </c>
    </row>
    <row r="40" spans="1:10" s="524" customFormat="1" ht="52.8" x14ac:dyDescent="0.25">
      <c r="A40" s="532">
        <v>28</v>
      </c>
      <c r="B40" s="85" t="s">
        <v>1266</v>
      </c>
      <c r="C40" s="504" t="s">
        <v>797</v>
      </c>
      <c r="D40" s="502" t="s">
        <v>769</v>
      </c>
      <c r="E40" s="153" t="s">
        <v>771</v>
      </c>
      <c r="F40" s="153" t="s">
        <v>544</v>
      </c>
      <c r="G40" s="78" t="s">
        <v>511</v>
      </c>
      <c r="H40" s="508" t="s">
        <v>378</v>
      </c>
      <c r="I40" s="153" t="s">
        <v>512</v>
      </c>
      <c r="J40" s="153" t="s">
        <v>1094</v>
      </c>
    </row>
    <row r="41" spans="1:10" s="524" customFormat="1" ht="39.6" x14ac:dyDescent="0.25">
      <c r="A41" s="532">
        <v>29</v>
      </c>
      <c r="B41" s="105" t="s">
        <v>1334</v>
      </c>
      <c r="C41" s="153" t="s">
        <v>797</v>
      </c>
      <c r="D41" s="502" t="s">
        <v>1335</v>
      </c>
      <c r="E41" s="153" t="s">
        <v>793</v>
      </c>
      <c r="F41" s="153" t="s">
        <v>423</v>
      </c>
      <c r="G41" s="153" t="s">
        <v>423</v>
      </c>
      <c r="H41" s="508" t="s">
        <v>423</v>
      </c>
      <c r="I41" s="508" t="s">
        <v>423</v>
      </c>
      <c r="J41" s="508" t="s">
        <v>423</v>
      </c>
    </row>
    <row r="42" spans="1:10" s="524" customFormat="1" ht="52.8" x14ac:dyDescent="0.25">
      <c r="A42" s="532">
        <v>30</v>
      </c>
      <c r="B42" s="85" t="s">
        <v>1267</v>
      </c>
      <c r="C42" s="504" t="s">
        <v>1268</v>
      </c>
      <c r="D42" s="502" t="s">
        <v>1269</v>
      </c>
      <c r="E42" s="519" t="s">
        <v>548</v>
      </c>
      <c r="F42" s="519" t="s">
        <v>423</v>
      </c>
      <c r="G42" s="519" t="s">
        <v>423</v>
      </c>
      <c r="H42" s="521" t="s">
        <v>423</v>
      </c>
      <c r="I42" s="521" t="s">
        <v>423</v>
      </c>
      <c r="J42" s="508" t="s">
        <v>423</v>
      </c>
    </row>
    <row r="43" spans="1:10" s="524" customFormat="1" ht="66" x14ac:dyDescent="0.25">
      <c r="A43" s="532">
        <v>31</v>
      </c>
      <c r="B43" s="85" t="s">
        <v>1270</v>
      </c>
      <c r="C43" s="504" t="s">
        <v>797</v>
      </c>
      <c r="D43" s="502" t="s">
        <v>1274</v>
      </c>
      <c r="E43" s="54" t="s">
        <v>772</v>
      </c>
      <c r="F43" s="21" t="s">
        <v>513</v>
      </c>
      <c r="G43" s="21" t="s">
        <v>550</v>
      </c>
      <c r="H43" s="21" t="s">
        <v>383</v>
      </c>
      <c r="I43" s="21" t="s">
        <v>549</v>
      </c>
      <c r="J43" s="508" t="s">
        <v>423</v>
      </c>
    </row>
    <row r="44" spans="1:10" s="524" customFormat="1" ht="52.8" x14ac:dyDescent="0.25">
      <c r="A44" s="532">
        <v>32</v>
      </c>
      <c r="B44" s="98" t="s">
        <v>1271</v>
      </c>
      <c r="C44" s="504" t="s">
        <v>797</v>
      </c>
      <c r="D44" s="502" t="s">
        <v>1275</v>
      </c>
      <c r="E44" s="153" t="s">
        <v>551</v>
      </c>
      <c r="F44" s="153" t="s">
        <v>423</v>
      </c>
      <c r="G44" s="153" t="s">
        <v>423</v>
      </c>
      <c r="H44" s="508" t="s">
        <v>423</v>
      </c>
      <c r="I44" s="508" t="s">
        <v>423</v>
      </c>
      <c r="J44" s="508" t="s">
        <v>423</v>
      </c>
    </row>
    <row r="45" spans="1:10" s="524" customFormat="1" ht="26.4" x14ac:dyDescent="0.25">
      <c r="A45" s="532">
        <v>33</v>
      </c>
      <c r="B45" s="85" t="s">
        <v>1272</v>
      </c>
      <c r="C45" s="504" t="s">
        <v>797</v>
      </c>
      <c r="D45" s="502" t="s">
        <v>1273</v>
      </c>
      <c r="E45" s="153" t="s">
        <v>382</v>
      </c>
      <c r="F45" s="153" t="s">
        <v>553</v>
      </c>
      <c r="G45" s="78" t="s">
        <v>377</v>
      </c>
      <c r="H45" s="508" t="s">
        <v>378</v>
      </c>
      <c r="I45" s="153" t="s">
        <v>552</v>
      </c>
      <c r="J45" s="508" t="s">
        <v>423</v>
      </c>
    </row>
    <row r="46" spans="1:10" s="524" customFormat="1" ht="39.6" x14ac:dyDescent="0.25">
      <c r="A46" s="532">
        <v>34</v>
      </c>
      <c r="B46" s="85" t="s">
        <v>1276</v>
      </c>
      <c r="C46" s="504" t="s">
        <v>797</v>
      </c>
      <c r="D46" s="502" t="s">
        <v>1277</v>
      </c>
      <c r="E46" s="54" t="s">
        <v>773</v>
      </c>
      <c r="F46" s="21" t="s">
        <v>835</v>
      </c>
      <c r="G46" s="21" t="s">
        <v>556</v>
      </c>
      <c r="H46" s="21" t="s">
        <v>383</v>
      </c>
      <c r="I46" s="21" t="s">
        <v>554</v>
      </c>
      <c r="J46" s="508" t="s">
        <v>423</v>
      </c>
    </row>
    <row r="47" spans="1:10" s="524" customFormat="1" ht="39.6" x14ac:dyDescent="0.25">
      <c r="A47" s="532">
        <v>35</v>
      </c>
      <c r="B47" s="98" t="s">
        <v>1278</v>
      </c>
      <c r="C47" s="504" t="s">
        <v>797</v>
      </c>
      <c r="D47" s="502" t="s">
        <v>1206</v>
      </c>
      <c r="E47" s="153" t="s">
        <v>555</v>
      </c>
      <c r="F47" s="518" t="s">
        <v>423</v>
      </c>
      <c r="G47" s="518" t="s">
        <v>423</v>
      </c>
      <c r="H47" s="520" t="s">
        <v>423</v>
      </c>
      <c r="I47" s="520" t="s">
        <v>423</v>
      </c>
      <c r="J47" s="508" t="s">
        <v>423</v>
      </c>
    </row>
    <row r="48" spans="1:10" s="524" customFormat="1" ht="39.6" x14ac:dyDescent="0.25">
      <c r="A48" s="532">
        <v>36</v>
      </c>
      <c r="B48" s="85" t="s">
        <v>1279</v>
      </c>
      <c r="C48" s="504" t="s">
        <v>1280</v>
      </c>
      <c r="D48" s="502" t="s">
        <v>1281</v>
      </c>
      <c r="E48" s="153" t="s">
        <v>557</v>
      </c>
      <c r="F48" s="153" t="s">
        <v>559</v>
      </c>
      <c r="G48" s="153" t="s">
        <v>390</v>
      </c>
      <c r="H48" s="78" t="s">
        <v>383</v>
      </c>
      <c r="I48" s="97" t="s">
        <v>558</v>
      </c>
      <c r="J48" s="508" t="s">
        <v>423</v>
      </c>
    </row>
    <row r="49" spans="1:10" s="524" customFormat="1" ht="26.4" x14ac:dyDescent="0.25">
      <c r="A49" s="532">
        <v>37</v>
      </c>
      <c r="B49" s="100" t="s">
        <v>1282</v>
      </c>
      <c r="C49" s="21" t="s">
        <v>1283</v>
      </c>
      <c r="D49" s="502" t="s">
        <v>1284</v>
      </c>
      <c r="E49" s="153" t="s">
        <v>1342</v>
      </c>
      <c r="F49" s="153" t="s">
        <v>836</v>
      </c>
      <c r="G49" s="153" t="s">
        <v>560</v>
      </c>
      <c r="H49" s="153" t="s">
        <v>378</v>
      </c>
      <c r="I49" s="153" t="s">
        <v>561</v>
      </c>
      <c r="J49" s="508" t="s">
        <v>423</v>
      </c>
    </row>
    <row r="50" spans="1:10" s="524" customFormat="1" ht="26.4" x14ac:dyDescent="0.25">
      <c r="A50" s="532">
        <v>38</v>
      </c>
      <c r="B50" s="85" t="s">
        <v>1285</v>
      </c>
      <c r="C50" s="504" t="s">
        <v>797</v>
      </c>
      <c r="D50" s="502" t="s">
        <v>1075</v>
      </c>
      <c r="E50" s="518" t="s">
        <v>774</v>
      </c>
      <c r="F50" s="153" t="s">
        <v>423</v>
      </c>
      <c r="G50" s="153" t="s">
        <v>423</v>
      </c>
      <c r="H50" s="508" t="s">
        <v>423</v>
      </c>
      <c r="I50" s="508" t="s">
        <v>423</v>
      </c>
      <c r="J50" s="508" t="s">
        <v>423</v>
      </c>
    </row>
    <row r="51" spans="1:10" s="524" customFormat="1" ht="39.6" x14ac:dyDescent="0.25">
      <c r="A51" s="532">
        <v>39</v>
      </c>
      <c r="B51" s="85" t="s">
        <v>1286</v>
      </c>
      <c r="C51" s="153" t="s">
        <v>1287</v>
      </c>
      <c r="D51" s="502" t="s">
        <v>1288</v>
      </c>
      <c r="E51" s="153" t="s">
        <v>562</v>
      </c>
      <c r="F51" s="153" t="s">
        <v>423</v>
      </c>
      <c r="G51" s="153" t="s">
        <v>423</v>
      </c>
      <c r="H51" s="508" t="s">
        <v>423</v>
      </c>
      <c r="I51" s="508" t="s">
        <v>423</v>
      </c>
      <c r="J51" s="508" t="s">
        <v>423</v>
      </c>
    </row>
    <row r="52" spans="1:10" s="524" customFormat="1" ht="26.4" x14ac:dyDescent="0.25">
      <c r="A52" s="532">
        <v>40</v>
      </c>
      <c r="B52" s="85" t="s">
        <v>1289</v>
      </c>
      <c r="C52" s="502" t="s">
        <v>797</v>
      </c>
      <c r="D52" s="502" t="s">
        <v>397</v>
      </c>
      <c r="E52" s="153" t="s">
        <v>563</v>
      </c>
      <c r="F52" s="153" t="s">
        <v>423</v>
      </c>
      <c r="G52" s="153" t="s">
        <v>423</v>
      </c>
      <c r="H52" s="508" t="s">
        <v>423</v>
      </c>
      <c r="I52" s="508" t="s">
        <v>423</v>
      </c>
      <c r="J52" s="508" t="s">
        <v>423</v>
      </c>
    </row>
    <row r="53" spans="1:10" s="524" customFormat="1" ht="39.6" x14ac:dyDescent="0.25">
      <c r="A53" s="532">
        <v>41</v>
      </c>
      <c r="B53" s="85" t="s">
        <v>1293</v>
      </c>
      <c r="C53" s="21" t="s">
        <v>797</v>
      </c>
      <c r="D53" s="502" t="s">
        <v>1294</v>
      </c>
      <c r="E53" s="54" t="s">
        <v>1344</v>
      </c>
      <c r="F53" s="21" t="s">
        <v>515</v>
      </c>
      <c r="G53" s="21" t="s">
        <v>564</v>
      </c>
      <c r="H53" s="21" t="s">
        <v>383</v>
      </c>
      <c r="I53" s="21" t="s">
        <v>565</v>
      </c>
      <c r="J53" s="508" t="s">
        <v>423</v>
      </c>
    </row>
    <row r="54" spans="1:10" s="524" customFormat="1" ht="39.6" x14ac:dyDescent="0.25">
      <c r="A54" s="532">
        <v>42</v>
      </c>
      <c r="B54" s="85" t="s">
        <v>1295</v>
      </c>
      <c r="C54" s="21" t="s">
        <v>797</v>
      </c>
      <c r="D54" s="533" t="s">
        <v>1296</v>
      </c>
      <c r="E54" s="21" t="s">
        <v>775</v>
      </c>
      <c r="F54" s="523" t="s">
        <v>423</v>
      </c>
      <c r="G54" s="523" t="s">
        <v>423</v>
      </c>
      <c r="H54" s="77" t="s">
        <v>423</v>
      </c>
      <c r="I54" s="77" t="s">
        <v>423</v>
      </c>
      <c r="J54" s="508" t="s">
        <v>423</v>
      </c>
    </row>
    <row r="55" spans="1:10" s="524" customFormat="1" ht="52.8" x14ac:dyDescent="0.25">
      <c r="A55" s="532">
        <v>43</v>
      </c>
      <c r="B55" s="85" t="s">
        <v>1297</v>
      </c>
      <c r="C55" s="502" t="s">
        <v>797</v>
      </c>
      <c r="D55" s="502" t="s">
        <v>403</v>
      </c>
      <c r="E55" s="518" t="s">
        <v>566</v>
      </c>
      <c r="F55" s="518" t="s">
        <v>567</v>
      </c>
      <c r="G55" s="518" t="s">
        <v>404</v>
      </c>
      <c r="H55" s="99" t="s">
        <v>383</v>
      </c>
      <c r="I55" s="99" t="s">
        <v>853</v>
      </c>
      <c r="J55" s="153" t="s">
        <v>1094</v>
      </c>
    </row>
    <row r="56" spans="1:10" s="524" customFormat="1" ht="39.6" x14ac:dyDescent="0.25">
      <c r="A56" s="532">
        <v>44</v>
      </c>
      <c r="B56" s="85" t="s">
        <v>1298</v>
      </c>
      <c r="C56" s="502" t="s">
        <v>797</v>
      </c>
      <c r="D56" s="502" t="s">
        <v>1299</v>
      </c>
      <c r="E56" s="518" t="s">
        <v>1076</v>
      </c>
      <c r="F56" s="518" t="s">
        <v>423</v>
      </c>
      <c r="G56" s="518" t="s">
        <v>423</v>
      </c>
      <c r="H56" s="518" t="s">
        <v>423</v>
      </c>
      <c r="I56" s="518" t="s">
        <v>423</v>
      </c>
      <c r="J56" s="518" t="s">
        <v>423</v>
      </c>
    </row>
    <row r="57" spans="1:10" s="524" customFormat="1" ht="26.4" x14ac:dyDescent="0.25">
      <c r="A57" s="532">
        <v>45</v>
      </c>
      <c r="B57" s="85" t="s">
        <v>1300</v>
      </c>
      <c r="C57" s="502" t="s">
        <v>797</v>
      </c>
      <c r="D57" s="502" t="s">
        <v>1205</v>
      </c>
      <c r="E57" s="518" t="s">
        <v>1341</v>
      </c>
      <c r="F57" s="518" t="s">
        <v>837</v>
      </c>
      <c r="G57" s="518" t="s">
        <v>516</v>
      </c>
      <c r="H57" s="101" t="s">
        <v>383</v>
      </c>
      <c r="I57" s="518" t="s">
        <v>517</v>
      </c>
      <c r="J57" s="153" t="s">
        <v>423</v>
      </c>
    </row>
    <row r="58" spans="1:10" s="524" customFormat="1" ht="39.6" x14ac:dyDescent="0.25">
      <c r="A58" s="532">
        <v>46</v>
      </c>
      <c r="B58" s="83" t="s">
        <v>1301</v>
      </c>
      <c r="C58" s="504" t="s">
        <v>797</v>
      </c>
      <c r="D58" s="502" t="s">
        <v>1302</v>
      </c>
      <c r="E58" s="153" t="s">
        <v>776</v>
      </c>
      <c r="F58" s="153" t="s">
        <v>568</v>
      </c>
      <c r="G58" s="78" t="s">
        <v>518</v>
      </c>
      <c r="H58" s="101" t="s">
        <v>383</v>
      </c>
      <c r="I58" s="153" t="s">
        <v>519</v>
      </c>
      <c r="J58" s="153" t="s">
        <v>423</v>
      </c>
    </row>
    <row r="59" spans="1:10" s="529" customFormat="1" ht="39.6" x14ac:dyDescent="0.25">
      <c r="A59" s="532">
        <v>47</v>
      </c>
      <c r="B59" s="98" t="s">
        <v>1305</v>
      </c>
      <c r="C59" s="535" t="s">
        <v>797</v>
      </c>
      <c r="D59" s="502" t="s">
        <v>1201</v>
      </c>
      <c r="E59" s="153" t="s">
        <v>570</v>
      </c>
      <c r="F59" s="536" t="s">
        <v>423</v>
      </c>
      <c r="G59" s="153" t="s">
        <v>423</v>
      </c>
      <c r="H59" s="520" t="s">
        <v>423</v>
      </c>
      <c r="I59" s="521" t="s">
        <v>423</v>
      </c>
      <c r="J59" s="153" t="s">
        <v>423</v>
      </c>
    </row>
    <row r="60" spans="1:10" s="524" customFormat="1" ht="39.6" x14ac:dyDescent="0.25">
      <c r="A60" s="532">
        <v>48</v>
      </c>
      <c r="B60" s="83" t="s">
        <v>1303</v>
      </c>
      <c r="C60" s="153" t="s">
        <v>797</v>
      </c>
      <c r="D60" s="502" t="s">
        <v>1304</v>
      </c>
      <c r="E60" s="518" t="s">
        <v>778</v>
      </c>
      <c r="F60" s="153" t="s">
        <v>569</v>
      </c>
      <c r="G60" s="153" t="s">
        <v>963</v>
      </c>
      <c r="H60" s="96" t="s">
        <v>383</v>
      </c>
      <c r="I60" s="102" t="s">
        <v>520</v>
      </c>
      <c r="J60" s="153" t="s">
        <v>423</v>
      </c>
    </row>
    <row r="61" spans="1:10" s="524" customFormat="1" ht="39.6" x14ac:dyDescent="0.25">
      <c r="A61" s="532">
        <v>49</v>
      </c>
      <c r="B61" s="83" t="s">
        <v>1306</v>
      </c>
      <c r="C61" s="153" t="s">
        <v>797</v>
      </c>
      <c r="D61" s="502" t="s">
        <v>1308</v>
      </c>
      <c r="E61" s="153" t="s">
        <v>571</v>
      </c>
      <c r="F61" s="153" t="s">
        <v>423</v>
      </c>
      <c r="G61" s="536" t="s">
        <v>423</v>
      </c>
      <c r="H61" s="520" t="s">
        <v>423</v>
      </c>
      <c r="I61" s="521" t="s">
        <v>423</v>
      </c>
      <c r="J61" s="153" t="s">
        <v>423</v>
      </c>
    </row>
    <row r="62" spans="1:10" s="524" customFormat="1" ht="25.95" customHeight="1" x14ac:dyDescent="0.25">
      <c r="A62" s="631">
        <v>50</v>
      </c>
      <c r="B62" s="648" t="s">
        <v>1307</v>
      </c>
      <c r="C62" s="631" t="s">
        <v>797</v>
      </c>
      <c r="D62" s="631" t="s">
        <v>1309</v>
      </c>
      <c r="E62" s="631" t="s">
        <v>779</v>
      </c>
      <c r="F62" s="153" t="s">
        <v>521</v>
      </c>
      <c r="G62" s="153" t="s">
        <v>522</v>
      </c>
      <c r="H62" s="508" t="s">
        <v>378</v>
      </c>
      <c r="I62" s="153" t="s">
        <v>573</v>
      </c>
      <c r="J62" s="631" t="s">
        <v>1094</v>
      </c>
    </row>
    <row r="63" spans="1:10" s="524" customFormat="1" ht="28.95" customHeight="1" x14ac:dyDescent="0.25">
      <c r="A63" s="632"/>
      <c r="B63" s="649"/>
      <c r="C63" s="632"/>
      <c r="D63" s="647"/>
      <c r="E63" s="632"/>
      <c r="F63" s="153" t="s">
        <v>523</v>
      </c>
      <c r="G63" s="153" t="s">
        <v>962</v>
      </c>
      <c r="H63" s="508" t="s">
        <v>378</v>
      </c>
      <c r="I63" s="153" t="s">
        <v>866</v>
      </c>
      <c r="J63" s="632"/>
    </row>
    <row r="64" spans="1:10" s="524" customFormat="1" ht="52.8" x14ac:dyDescent="0.25">
      <c r="A64" s="153">
        <v>51</v>
      </c>
      <c r="B64" s="85" t="s">
        <v>1321</v>
      </c>
      <c r="C64" s="153" t="s">
        <v>797</v>
      </c>
      <c r="D64" s="502" t="s">
        <v>782</v>
      </c>
      <c r="E64" s="518" t="s">
        <v>783</v>
      </c>
      <c r="F64" s="518" t="s">
        <v>577</v>
      </c>
      <c r="G64" s="518" t="s">
        <v>399</v>
      </c>
      <c r="H64" s="96" t="s">
        <v>572</v>
      </c>
      <c r="I64" s="99" t="s">
        <v>400</v>
      </c>
      <c r="J64" s="80" t="s">
        <v>423</v>
      </c>
    </row>
    <row r="65" spans="1:12" s="524" customFormat="1" ht="39.6" x14ac:dyDescent="0.25">
      <c r="A65" s="153">
        <v>52</v>
      </c>
      <c r="B65" s="83" t="s">
        <v>1310</v>
      </c>
      <c r="C65" s="153" t="s">
        <v>797</v>
      </c>
      <c r="D65" s="502" t="s">
        <v>1311</v>
      </c>
      <c r="E65" s="54" t="s">
        <v>780</v>
      </c>
      <c r="F65" s="153" t="s">
        <v>423</v>
      </c>
      <c r="G65" s="153" t="s">
        <v>423</v>
      </c>
      <c r="H65" s="508" t="s">
        <v>423</v>
      </c>
      <c r="I65" s="508" t="s">
        <v>423</v>
      </c>
      <c r="J65" s="508" t="s">
        <v>423</v>
      </c>
    </row>
    <row r="66" spans="1:12" s="524" customFormat="1" ht="39.6" x14ac:dyDescent="0.25">
      <c r="A66" s="532">
        <v>53</v>
      </c>
      <c r="B66" s="85" t="s">
        <v>1312</v>
      </c>
      <c r="C66" s="153" t="s">
        <v>797</v>
      </c>
      <c r="D66" s="502" t="s">
        <v>781</v>
      </c>
      <c r="E66" s="153" t="s">
        <v>381</v>
      </c>
      <c r="F66" s="153" t="s">
        <v>423</v>
      </c>
      <c r="G66" s="153" t="s">
        <v>423</v>
      </c>
      <c r="H66" s="508" t="s">
        <v>423</v>
      </c>
      <c r="I66" s="508" t="s">
        <v>423</v>
      </c>
      <c r="J66" s="508" t="s">
        <v>423</v>
      </c>
    </row>
    <row r="67" spans="1:12" s="524" customFormat="1" ht="52.8" x14ac:dyDescent="0.25">
      <c r="A67" s="532">
        <v>54</v>
      </c>
      <c r="B67" s="100" t="s">
        <v>1313</v>
      </c>
      <c r="C67" s="153" t="s">
        <v>797</v>
      </c>
      <c r="D67" s="502" t="s">
        <v>1316</v>
      </c>
      <c r="E67" s="54" t="s">
        <v>574</v>
      </c>
      <c r="F67" s="518" t="s">
        <v>423</v>
      </c>
      <c r="G67" s="518" t="s">
        <v>423</v>
      </c>
      <c r="H67" s="508" t="s">
        <v>423</v>
      </c>
      <c r="I67" s="520" t="s">
        <v>423</v>
      </c>
      <c r="J67" s="508" t="s">
        <v>423</v>
      </c>
    </row>
    <row r="68" spans="1:12" s="524" customFormat="1" ht="52.8" x14ac:dyDescent="0.25">
      <c r="A68" s="532">
        <v>55</v>
      </c>
      <c r="B68" s="509" t="s">
        <v>1314</v>
      </c>
      <c r="C68" s="153" t="s">
        <v>797</v>
      </c>
      <c r="D68" s="502" t="s">
        <v>1315</v>
      </c>
      <c r="E68" s="153" t="s">
        <v>392</v>
      </c>
      <c r="F68" s="153" t="s">
        <v>575</v>
      </c>
      <c r="G68" s="153" t="s">
        <v>376</v>
      </c>
      <c r="H68" s="96" t="s">
        <v>383</v>
      </c>
      <c r="I68" s="78" t="s">
        <v>405</v>
      </c>
      <c r="J68" s="153" t="s">
        <v>1094</v>
      </c>
    </row>
    <row r="69" spans="1:12" s="524" customFormat="1" ht="52.8" x14ac:dyDescent="0.25">
      <c r="A69" s="532">
        <v>56</v>
      </c>
      <c r="B69" s="103" t="s">
        <v>1317</v>
      </c>
      <c r="C69" s="153" t="s">
        <v>797</v>
      </c>
      <c r="D69" s="502" t="s">
        <v>1318</v>
      </c>
      <c r="E69" s="518" t="s">
        <v>1346</v>
      </c>
      <c r="F69" s="153" t="s">
        <v>423</v>
      </c>
      <c r="G69" s="153" t="s">
        <v>423</v>
      </c>
      <c r="H69" s="96" t="s">
        <v>423</v>
      </c>
      <c r="I69" s="78" t="s">
        <v>423</v>
      </c>
      <c r="J69" s="80" t="s">
        <v>423</v>
      </c>
    </row>
    <row r="70" spans="1:12" s="524" customFormat="1" ht="39.6" x14ac:dyDescent="0.25">
      <c r="A70" s="532">
        <v>57</v>
      </c>
      <c r="B70" s="85" t="s">
        <v>1319</v>
      </c>
      <c r="C70" s="153" t="s">
        <v>797</v>
      </c>
      <c r="D70" s="502" t="s">
        <v>1320</v>
      </c>
      <c r="E70" s="518" t="s">
        <v>1343</v>
      </c>
      <c r="F70" s="153" t="s">
        <v>576</v>
      </c>
      <c r="G70" s="78" t="s">
        <v>376</v>
      </c>
      <c r="H70" s="508" t="s">
        <v>383</v>
      </c>
      <c r="I70" s="153" t="s">
        <v>405</v>
      </c>
      <c r="J70" s="80" t="s">
        <v>423</v>
      </c>
    </row>
    <row r="71" spans="1:12" s="524" customFormat="1" ht="39.6" x14ac:dyDescent="0.25">
      <c r="A71" s="532">
        <v>58</v>
      </c>
      <c r="B71" s="85" t="s">
        <v>1371</v>
      </c>
      <c r="C71" s="153" t="s">
        <v>797</v>
      </c>
      <c r="D71" s="502" t="s">
        <v>1323</v>
      </c>
      <c r="E71" s="153" t="s">
        <v>784</v>
      </c>
      <c r="F71" s="153" t="s">
        <v>578</v>
      </c>
      <c r="G71" s="153" t="s">
        <v>516</v>
      </c>
      <c r="H71" s="96" t="s">
        <v>383</v>
      </c>
      <c r="I71" s="97" t="s">
        <v>517</v>
      </c>
      <c r="J71" s="80" t="s">
        <v>423</v>
      </c>
    </row>
    <row r="72" spans="1:12" s="524" customFormat="1" ht="52.8" x14ac:dyDescent="0.25">
      <c r="A72" s="532">
        <v>59</v>
      </c>
      <c r="B72" s="83" t="s">
        <v>1372</v>
      </c>
      <c r="C72" s="153" t="s">
        <v>797</v>
      </c>
      <c r="D72" s="502" t="s">
        <v>1324</v>
      </c>
      <c r="E72" s="153" t="s">
        <v>579</v>
      </c>
      <c r="F72" s="153" t="s">
        <v>423</v>
      </c>
      <c r="G72" s="153" t="s">
        <v>423</v>
      </c>
      <c r="H72" s="508" t="s">
        <v>423</v>
      </c>
      <c r="I72" s="508" t="s">
        <v>423</v>
      </c>
      <c r="J72" s="80" t="s">
        <v>423</v>
      </c>
    </row>
    <row r="73" spans="1:12" s="524" customFormat="1" ht="52.8" x14ac:dyDescent="0.25">
      <c r="A73" s="532">
        <v>60</v>
      </c>
      <c r="B73" s="85" t="s">
        <v>1245</v>
      </c>
      <c r="C73" s="502" t="s">
        <v>798</v>
      </c>
      <c r="D73" s="502" t="s">
        <v>1244</v>
      </c>
      <c r="E73" s="153" t="s">
        <v>1340</v>
      </c>
      <c r="F73" s="153" t="s">
        <v>423</v>
      </c>
      <c r="G73" s="153" t="s">
        <v>423</v>
      </c>
      <c r="H73" s="508" t="s">
        <v>423</v>
      </c>
      <c r="I73" s="508" t="s">
        <v>423</v>
      </c>
      <c r="J73" s="508" t="s">
        <v>423</v>
      </c>
    </row>
    <row r="74" spans="1:12" s="70" customFormat="1" ht="26.4" x14ac:dyDescent="0.25">
      <c r="A74" s="153">
        <v>61</v>
      </c>
      <c r="B74" s="85" t="s">
        <v>1247</v>
      </c>
      <c r="C74" s="518" t="s">
        <v>798</v>
      </c>
      <c r="D74" s="502" t="s">
        <v>1248</v>
      </c>
      <c r="E74" s="518" t="s">
        <v>741</v>
      </c>
      <c r="F74" s="153" t="s">
        <v>545</v>
      </c>
      <c r="G74" s="153" t="s">
        <v>388</v>
      </c>
      <c r="H74" s="78" t="s">
        <v>389</v>
      </c>
      <c r="I74" s="80" t="s">
        <v>541</v>
      </c>
      <c r="J74" s="508" t="s">
        <v>423</v>
      </c>
      <c r="K74" s="500"/>
      <c r="L74" s="500"/>
    </row>
    <row r="75" spans="1:12" s="528" customFormat="1" ht="39.6" x14ac:dyDescent="0.25">
      <c r="A75" s="153">
        <v>62</v>
      </c>
      <c r="B75" s="100" t="s">
        <v>1322</v>
      </c>
      <c r="C75" s="21" t="s">
        <v>796</v>
      </c>
      <c r="D75" s="502" t="s">
        <v>1325</v>
      </c>
      <c r="E75" s="153" t="s">
        <v>786</v>
      </c>
      <c r="F75" s="153" t="s">
        <v>423</v>
      </c>
      <c r="G75" s="153" t="s">
        <v>423</v>
      </c>
      <c r="H75" s="508" t="s">
        <v>423</v>
      </c>
      <c r="I75" s="508" t="s">
        <v>423</v>
      </c>
      <c r="J75" s="80" t="s">
        <v>423</v>
      </c>
    </row>
    <row r="76" spans="1:12" s="528" customFormat="1" ht="39.6" x14ac:dyDescent="0.25">
      <c r="A76" s="153">
        <v>63</v>
      </c>
      <c r="B76" s="509" t="s">
        <v>1336</v>
      </c>
      <c r="C76" s="21" t="s">
        <v>796</v>
      </c>
      <c r="D76" s="502" t="s">
        <v>1337</v>
      </c>
      <c r="E76" s="153" t="s">
        <v>795</v>
      </c>
      <c r="F76" s="439" t="s">
        <v>423</v>
      </c>
      <c r="G76" s="153" t="s">
        <v>423</v>
      </c>
      <c r="H76" s="508" t="s">
        <v>423</v>
      </c>
      <c r="I76" s="508" t="s">
        <v>423</v>
      </c>
      <c r="J76" s="80" t="s">
        <v>423</v>
      </c>
    </row>
    <row r="77" spans="1:12" s="528" customFormat="1" ht="26.4" x14ac:dyDescent="0.25">
      <c r="A77" s="153">
        <v>64</v>
      </c>
      <c r="B77" s="83" t="s">
        <v>1257</v>
      </c>
      <c r="C77" s="21" t="s">
        <v>1258</v>
      </c>
      <c r="D77" s="502" t="s">
        <v>1262</v>
      </c>
      <c r="E77" s="54" t="s">
        <v>768</v>
      </c>
      <c r="F77" s="21" t="s">
        <v>510</v>
      </c>
      <c r="G77" s="21" t="s">
        <v>503</v>
      </c>
      <c r="H77" s="21" t="s">
        <v>383</v>
      </c>
      <c r="I77" s="21" t="s">
        <v>405</v>
      </c>
      <c r="J77" s="80" t="s">
        <v>423</v>
      </c>
    </row>
    <row r="78" spans="1:12" s="528" customFormat="1" ht="26.4" x14ac:dyDescent="0.25">
      <c r="A78" s="631">
        <v>65</v>
      </c>
      <c r="B78" s="652" t="s">
        <v>1326</v>
      </c>
      <c r="C78" s="654" t="s">
        <v>796</v>
      </c>
      <c r="D78" s="631" t="s">
        <v>1327</v>
      </c>
      <c r="E78" s="631" t="s">
        <v>788</v>
      </c>
      <c r="F78" s="21" t="s">
        <v>524</v>
      </c>
      <c r="G78" s="21" t="s">
        <v>525</v>
      </c>
      <c r="H78" s="21" t="s">
        <v>383</v>
      </c>
      <c r="I78" s="21" t="s">
        <v>580</v>
      </c>
      <c r="J78" s="80" t="s">
        <v>423</v>
      </c>
    </row>
    <row r="79" spans="1:12" s="528" customFormat="1" x14ac:dyDescent="0.25">
      <c r="A79" s="632"/>
      <c r="B79" s="653"/>
      <c r="C79" s="655"/>
      <c r="D79" s="647"/>
      <c r="E79" s="632"/>
      <c r="F79" s="153" t="s">
        <v>581</v>
      </c>
      <c r="G79" s="153" t="s">
        <v>583</v>
      </c>
      <c r="H79" s="508" t="s">
        <v>378</v>
      </c>
      <c r="I79" s="508" t="s">
        <v>582</v>
      </c>
      <c r="J79" s="80" t="s">
        <v>423</v>
      </c>
    </row>
    <row r="80" spans="1:12" s="528" customFormat="1" ht="52.8" x14ac:dyDescent="0.25">
      <c r="A80" s="153">
        <v>66</v>
      </c>
      <c r="B80" s="104" t="s">
        <v>1328</v>
      </c>
      <c r="C80" s="21" t="s">
        <v>796</v>
      </c>
      <c r="D80" s="502" t="s">
        <v>1329</v>
      </c>
      <c r="E80" s="54" t="s">
        <v>1339</v>
      </c>
      <c r="F80" s="21" t="s">
        <v>960</v>
      </c>
      <c r="G80" s="153" t="s">
        <v>958</v>
      </c>
      <c r="H80" s="508" t="s">
        <v>378</v>
      </c>
      <c r="I80" s="508" t="s">
        <v>959</v>
      </c>
      <c r="J80" s="153" t="s">
        <v>1094</v>
      </c>
    </row>
    <row r="81" spans="1:12" s="69" customFormat="1" ht="12.75" customHeight="1" x14ac:dyDescent="0.25">
      <c r="A81" s="651" t="s">
        <v>199</v>
      </c>
      <c r="B81" s="651"/>
      <c r="C81" s="651"/>
      <c r="D81" s="651"/>
      <c r="E81" s="33"/>
      <c r="F81" s="33"/>
      <c r="G81" s="33"/>
      <c r="H81" s="14"/>
      <c r="I81" s="14"/>
      <c r="J81" s="14"/>
      <c r="K81" s="14"/>
      <c r="L81" s="500"/>
    </row>
    <row r="82" spans="1:12" ht="13.2" customHeight="1" x14ac:dyDescent="0.25">
      <c r="A82" s="525"/>
      <c r="B82" s="525"/>
      <c r="C82" s="525"/>
      <c r="D82" s="525"/>
      <c r="E82" s="525"/>
      <c r="F82" s="525"/>
      <c r="G82" s="525"/>
      <c r="K82" s="650" t="s">
        <v>185</v>
      </c>
      <c r="L82" s="650"/>
    </row>
    <row r="83" spans="1:12" ht="94.95" customHeight="1" x14ac:dyDescent="0.25">
      <c r="A83" s="611" t="s">
        <v>422</v>
      </c>
      <c r="B83" s="611" t="s">
        <v>175</v>
      </c>
      <c r="C83" s="604" t="s">
        <v>186</v>
      </c>
      <c r="D83" s="641"/>
      <c r="E83" s="641"/>
      <c r="F83" s="641"/>
      <c r="G83" s="642"/>
      <c r="H83" s="604" t="s">
        <v>187</v>
      </c>
      <c r="I83" s="641"/>
      <c r="J83" s="641"/>
      <c r="K83" s="641"/>
      <c r="L83" s="642"/>
    </row>
    <row r="84" spans="1:12" ht="51" customHeight="1" x14ac:dyDescent="0.25">
      <c r="A84" s="612"/>
      <c r="B84" s="612"/>
      <c r="C84" s="513" t="s">
        <v>180</v>
      </c>
      <c r="D84" s="513" t="s">
        <v>188</v>
      </c>
      <c r="E84" s="513" t="s">
        <v>182</v>
      </c>
      <c r="F84" s="513" t="s">
        <v>189</v>
      </c>
      <c r="G84" s="513" t="s">
        <v>190</v>
      </c>
      <c r="H84" s="499" t="s">
        <v>180</v>
      </c>
      <c r="I84" s="499" t="s">
        <v>188</v>
      </c>
      <c r="J84" s="499" t="s">
        <v>182</v>
      </c>
      <c r="K84" s="499" t="s">
        <v>189</v>
      </c>
      <c r="L84" s="499" t="s">
        <v>190</v>
      </c>
    </row>
    <row r="85" spans="1:12" ht="14.4" customHeight="1" x14ac:dyDescent="0.2">
      <c r="A85" s="516">
        <v>1</v>
      </c>
      <c r="B85" s="516">
        <v>2</v>
      </c>
      <c r="C85" s="516">
        <v>11</v>
      </c>
      <c r="D85" s="516">
        <v>12</v>
      </c>
      <c r="E85" s="516">
        <v>13</v>
      </c>
      <c r="F85" s="516">
        <v>14</v>
      </c>
      <c r="G85" s="516">
        <v>15</v>
      </c>
      <c r="H85" s="501">
        <v>16</v>
      </c>
      <c r="I85" s="501">
        <v>17</v>
      </c>
      <c r="J85" s="501">
        <v>18</v>
      </c>
      <c r="K85" s="501">
        <v>19</v>
      </c>
      <c r="L85" s="501">
        <v>20</v>
      </c>
    </row>
    <row r="86" spans="1:12" s="528" customFormat="1" ht="92.4" x14ac:dyDescent="0.25">
      <c r="A86" s="512">
        <v>1</v>
      </c>
      <c r="B86" s="83" t="s">
        <v>1015</v>
      </c>
      <c r="C86" s="512" t="s">
        <v>937</v>
      </c>
      <c r="D86" s="21" t="s">
        <v>509</v>
      </c>
      <c r="E86" s="21" t="s">
        <v>378</v>
      </c>
      <c r="F86" s="21" t="s">
        <v>379</v>
      </c>
      <c r="G86" s="153" t="s">
        <v>1094</v>
      </c>
      <c r="H86" s="505" t="s">
        <v>1017</v>
      </c>
      <c r="I86" s="97" t="s">
        <v>1097</v>
      </c>
      <c r="J86" s="508" t="s">
        <v>383</v>
      </c>
      <c r="K86" s="97" t="s">
        <v>1082</v>
      </c>
      <c r="L86" s="457" t="s">
        <v>423</v>
      </c>
    </row>
    <row r="87" spans="1:12" s="528" customFormat="1" x14ac:dyDescent="0.25">
      <c r="A87" s="512">
        <v>2</v>
      </c>
      <c r="B87" s="88" t="s">
        <v>789</v>
      </c>
      <c r="C87" s="512" t="s">
        <v>423</v>
      </c>
      <c r="D87" s="21" t="s">
        <v>423</v>
      </c>
      <c r="E87" s="21" t="s">
        <v>423</v>
      </c>
      <c r="F87" s="21" t="s">
        <v>423</v>
      </c>
      <c r="G87" s="153" t="s">
        <v>423</v>
      </c>
      <c r="H87" s="457" t="s">
        <v>646</v>
      </c>
      <c r="I87" s="508" t="s">
        <v>647</v>
      </c>
      <c r="J87" s="508" t="s">
        <v>383</v>
      </c>
      <c r="K87" s="508" t="s">
        <v>648</v>
      </c>
      <c r="L87" s="457" t="s">
        <v>423</v>
      </c>
    </row>
    <row r="88" spans="1:12" s="528" customFormat="1" x14ac:dyDescent="0.25">
      <c r="A88" s="527">
        <v>3</v>
      </c>
      <c r="B88" s="81" t="s">
        <v>713</v>
      </c>
      <c r="C88" s="512" t="s">
        <v>423</v>
      </c>
      <c r="D88" s="518" t="s">
        <v>423</v>
      </c>
      <c r="E88" s="518" t="s">
        <v>423</v>
      </c>
      <c r="F88" s="153" t="s">
        <v>423</v>
      </c>
      <c r="G88" s="153" t="s">
        <v>423</v>
      </c>
      <c r="H88" s="498" t="s">
        <v>605</v>
      </c>
      <c r="I88" s="153" t="s">
        <v>532</v>
      </c>
      <c r="J88" s="153" t="s">
        <v>383</v>
      </c>
      <c r="K88" s="153" t="s">
        <v>533</v>
      </c>
      <c r="L88" s="457" t="s">
        <v>423</v>
      </c>
    </row>
    <row r="89" spans="1:12" s="528" customFormat="1" x14ac:dyDescent="0.25">
      <c r="A89" s="527">
        <v>4</v>
      </c>
      <c r="B89" s="517" t="s">
        <v>719</v>
      </c>
      <c r="C89" s="512" t="s">
        <v>423</v>
      </c>
      <c r="D89" s="153" t="s">
        <v>423</v>
      </c>
      <c r="E89" s="153" t="s">
        <v>423</v>
      </c>
      <c r="F89" s="153" t="s">
        <v>423</v>
      </c>
      <c r="G89" s="153" t="s">
        <v>423</v>
      </c>
      <c r="H89" s="498" t="s">
        <v>607</v>
      </c>
      <c r="I89" s="153" t="s">
        <v>407</v>
      </c>
      <c r="J89" s="153" t="s">
        <v>383</v>
      </c>
      <c r="K89" s="508" t="s">
        <v>386</v>
      </c>
      <c r="L89" s="531" t="s">
        <v>423</v>
      </c>
    </row>
    <row r="90" spans="1:12" s="528" customFormat="1" x14ac:dyDescent="0.25">
      <c r="A90" s="527">
        <v>5</v>
      </c>
      <c r="B90" s="79" t="s">
        <v>723</v>
      </c>
      <c r="C90" s="512" t="s">
        <v>423</v>
      </c>
      <c r="D90" s="153" t="s">
        <v>423</v>
      </c>
      <c r="E90" s="153" t="s">
        <v>423</v>
      </c>
      <c r="F90" s="153" t="s">
        <v>423</v>
      </c>
      <c r="G90" s="153" t="s">
        <v>423</v>
      </c>
      <c r="H90" s="457" t="s">
        <v>596</v>
      </c>
      <c r="I90" s="153" t="s">
        <v>806</v>
      </c>
      <c r="J90" s="153" t="s">
        <v>383</v>
      </c>
      <c r="K90" s="153" t="s">
        <v>854</v>
      </c>
      <c r="L90" s="531" t="s">
        <v>423</v>
      </c>
    </row>
    <row r="91" spans="1:12" s="528" customFormat="1" x14ac:dyDescent="0.25">
      <c r="A91" s="527">
        <v>6</v>
      </c>
      <c r="B91" s="81" t="s">
        <v>442</v>
      </c>
      <c r="C91" s="512" t="s">
        <v>423</v>
      </c>
      <c r="D91" s="519" t="s">
        <v>423</v>
      </c>
      <c r="E91" s="519" t="s">
        <v>423</v>
      </c>
      <c r="F91" s="519" t="s">
        <v>423</v>
      </c>
      <c r="G91" s="153" t="s">
        <v>423</v>
      </c>
      <c r="H91" s="498" t="s">
        <v>586</v>
      </c>
      <c r="I91" s="153" t="s">
        <v>408</v>
      </c>
      <c r="J91" s="508" t="s">
        <v>383</v>
      </c>
      <c r="K91" s="153" t="s">
        <v>409</v>
      </c>
      <c r="L91" s="531" t="s">
        <v>423</v>
      </c>
    </row>
    <row r="92" spans="1:12" s="528" customFormat="1" x14ac:dyDescent="0.25">
      <c r="A92" s="527">
        <v>7</v>
      </c>
      <c r="B92" s="81" t="s">
        <v>725</v>
      </c>
      <c r="C92" s="512" t="s">
        <v>423</v>
      </c>
      <c r="D92" s="153" t="s">
        <v>423</v>
      </c>
      <c r="E92" s="153" t="s">
        <v>423</v>
      </c>
      <c r="F92" s="153" t="s">
        <v>423</v>
      </c>
      <c r="G92" s="153" t="s">
        <v>423</v>
      </c>
      <c r="H92" s="498" t="s">
        <v>587</v>
      </c>
      <c r="I92" s="153" t="s">
        <v>807</v>
      </c>
      <c r="J92" s="153" t="s">
        <v>383</v>
      </c>
      <c r="K92" s="153" t="s">
        <v>589</v>
      </c>
      <c r="L92" s="531" t="s">
        <v>423</v>
      </c>
    </row>
    <row r="93" spans="1:12" s="528" customFormat="1" ht="92.4" x14ac:dyDescent="0.25">
      <c r="A93" s="527">
        <v>8</v>
      </c>
      <c r="B93" s="92" t="s">
        <v>441</v>
      </c>
      <c r="C93" s="512" t="s">
        <v>932</v>
      </c>
      <c r="D93" s="78" t="s">
        <v>376</v>
      </c>
      <c r="E93" s="153" t="s">
        <v>383</v>
      </c>
      <c r="F93" s="153" t="s">
        <v>405</v>
      </c>
      <c r="G93" s="153" t="s">
        <v>1094</v>
      </c>
      <c r="H93" s="457" t="s">
        <v>1016</v>
      </c>
      <c r="I93" s="97" t="s">
        <v>1096</v>
      </c>
      <c r="J93" s="508" t="s">
        <v>383</v>
      </c>
      <c r="K93" s="97">
        <v>60874</v>
      </c>
      <c r="L93" s="531" t="s">
        <v>423</v>
      </c>
    </row>
    <row r="94" spans="1:12" s="528" customFormat="1" x14ac:dyDescent="0.25">
      <c r="A94" s="527">
        <v>9</v>
      </c>
      <c r="B94" s="517" t="s">
        <v>727</v>
      </c>
      <c r="C94" s="512" t="s">
        <v>423</v>
      </c>
      <c r="D94" s="153" t="s">
        <v>423</v>
      </c>
      <c r="E94" s="153" t="s">
        <v>423</v>
      </c>
      <c r="F94" s="153" t="s">
        <v>423</v>
      </c>
      <c r="G94" s="153" t="s">
        <v>423</v>
      </c>
      <c r="H94" s="498" t="s">
        <v>588</v>
      </c>
      <c r="I94" s="153" t="s">
        <v>528</v>
      </c>
      <c r="J94" s="153" t="s">
        <v>383</v>
      </c>
      <c r="K94" s="153" t="s">
        <v>529</v>
      </c>
      <c r="L94" s="531" t="s">
        <v>423</v>
      </c>
    </row>
    <row r="95" spans="1:12" s="528" customFormat="1" x14ac:dyDescent="0.25">
      <c r="A95" s="527">
        <v>10</v>
      </c>
      <c r="B95" s="517" t="s">
        <v>715</v>
      </c>
      <c r="C95" s="512" t="s">
        <v>423</v>
      </c>
      <c r="D95" s="518" t="s">
        <v>423</v>
      </c>
      <c r="E95" s="518" t="s">
        <v>423</v>
      </c>
      <c r="F95" s="518" t="s">
        <v>423</v>
      </c>
      <c r="G95" s="153" t="s">
        <v>423</v>
      </c>
      <c r="H95" s="457" t="s">
        <v>597</v>
      </c>
      <c r="I95" s="97" t="s">
        <v>808</v>
      </c>
      <c r="J95" s="508" t="s">
        <v>383</v>
      </c>
      <c r="K95" s="97" t="s">
        <v>601</v>
      </c>
      <c r="L95" s="531" t="s">
        <v>423</v>
      </c>
    </row>
    <row r="96" spans="1:12" s="528" customFormat="1" x14ac:dyDescent="0.25">
      <c r="A96" s="527">
        <v>11</v>
      </c>
      <c r="B96" s="517" t="s">
        <v>716</v>
      </c>
      <c r="C96" s="8" t="s">
        <v>939</v>
      </c>
      <c r="D96" s="153" t="s">
        <v>504</v>
      </c>
      <c r="E96" s="78" t="s">
        <v>383</v>
      </c>
      <c r="F96" s="153" t="s">
        <v>505</v>
      </c>
      <c r="G96" s="153" t="s">
        <v>423</v>
      </c>
      <c r="H96" s="457" t="s">
        <v>423</v>
      </c>
      <c r="I96" s="508" t="s">
        <v>423</v>
      </c>
      <c r="J96" s="508" t="s">
        <v>423</v>
      </c>
      <c r="K96" s="508" t="s">
        <v>423</v>
      </c>
      <c r="L96" s="531" t="s">
        <v>423</v>
      </c>
    </row>
    <row r="97" spans="1:12" s="528" customFormat="1" x14ac:dyDescent="0.25">
      <c r="A97" s="527">
        <v>12</v>
      </c>
      <c r="B97" s="82" t="s">
        <v>718</v>
      </c>
      <c r="C97" s="512" t="s">
        <v>423</v>
      </c>
      <c r="D97" s="153" t="s">
        <v>423</v>
      </c>
      <c r="E97" s="153" t="s">
        <v>423</v>
      </c>
      <c r="F97" s="153" t="s">
        <v>423</v>
      </c>
      <c r="G97" s="153" t="s">
        <v>423</v>
      </c>
      <c r="H97" s="457" t="s">
        <v>602</v>
      </c>
      <c r="I97" s="508" t="s">
        <v>603</v>
      </c>
      <c r="J97" s="508" t="s">
        <v>383</v>
      </c>
      <c r="K97" s="508" t="s">
        <v>604</v>
      </c>
      <c r="L97" s="531" t="s">
        <v>423</v>
      </c>
    </row>
    <row r="98" spans="1:12" s="528" customFormat="1" x14ac:dyDescent="0.25">
      <c r="A98" s="527">
        <v>13</v>
      </c>
      <c r="B98" s="82" t="s">
        <v>717</v>
      </c>
      <c r="C98" s="512" t="s">
        <v>423</v>
      </c>
      <c r="D98" s="153" t="s">
        <v>423</v>
      </c>
      <c r="E98" s="153" t="s">
        <v>423</v>
      </c>
      <c r="F98" s="153" t="s">
        <v>423</v>
      </c>
      <c r="G98" s="153" t="s">
        <v>423</v>
      </c>
      <c r="H98" s="457" t="s">
        <v>598</v>
      </c>
      <c r="I98" s="508" t="s">
        <v>599</v>
      </c>
      <c r="J98" s="508" t="s">
        <v>383</v>
      </c>
      <c r="K98" s="508" t="s">
        <v>600</v>
      </c>
      <c r="L98" s="531" t="s">
        <v>423</v>
      </c>
    </row>
    <row r="99" spans="1:12" s="528" customFormat="1" ht="92.4" x14ac:dyDescent="0.25">
      <c r="A99" s="527">
        <v>14</v>
      </c>
      <c r="B99" s="81" t="s">
        <v>733</v>
      </c>
      <c r="C99" s="512" t="s">
        <v>935</v>
      </c>
      <c r="D99" s="21" t="s">
        <v>503</v>
      </c>
      <c r="E99" s="78" t="s">
        <v>383</v>
      </c>
      <c r="F99" s="21" t="s">
        <v>405</v>
      </c>
      <c r="G99" s="153" t="s">
        <v>1094</v>
      </c>
      <c r="H99" s="457" t="s">
        <v>1021</v>
      </c>
      <c r="I99" s="508" t="s">
        <v>1079</v>
      </c>
      <c r="J99" s="508" t="s">
        <v>383</v>
      </c>
      <c r="K99" s="508" t="s">
        <v>1080</v>
      </c>
      <c r="L99" s="531" t="s">
        <v>423</v>
      </c>
    </row>
    <row r="100" spans="1:12" s="528" customFormat="1" x14ac:dyDescent="0.25">
      <c r="A100" s="527">
        <v>15</v>
      </c>
      <c r="B100" s="522" t="s">
        <v>1098</v>
      </c>
      <c r="C100" s="512" t="s">
        <v>423</v>
      </c>
      <c r="D100" s="153" t="s">
        <v>423</v>
      </c>
      <c r="E100" s="153" t="s">
        <v>423</v>
      </c>
      <c r="F100" s="153" t="s">
        <v>423</v>
      </c>
      <c r="G100" s="153" t="s">
        <v>423</v>
      </c>
      <c r="H100" s="153" t="s">
        <v>1014</v>
      </c>
      <c r="I100" s="78" t="s">
        <v>1095</v>
      </c>
      <c r="J100" s="153" t="s">
        <v>383</v>
      </c>
      <c r="K100" s="78">
        <v>60801</v>
      </c>
      <c r="L100" s="531" t="s">
        <v>423</v>
      </c>
    </row>
    <row r="101" spans="1:12" s="528" customFormat="1" x14ac:dyDescent="0.25">
      <c r="A101" s="527">
        <v>16</v>
      </c>
      <c r="B101" s="517" t="s">
        <v>720</v>
      </c>
      <c r="C101" s="512" t="s">
        <v>423</v>
      </c>
      <c r="D101" s="153" t="s">
        <v>423</v>
      </c>
      <c r="E101" s="153" t="s">
        <v>423</v>
      </c>
      <c r="F101" s="153" t="s">
        <v>423</v>
      </c>
      <c r="G101" s="153" t="s">
        <v>423</v>
      </c>
      <c r="H101" s="498" t="s">
        <v>611</v>
      </c>
      <c r="I101" s="153" t="s">
        <v>393</v>
      </c>
      <c r="J101" s="153" t="s">
        <v>383</v>
      </c>
      <c r="K101" s="508" t="s">
        <v>612</v>
      </c>
      <c r="L101" s="531" t="s">
        <v>423</v>
      </c>
    </row>
    <row r="102" spans="1:12" x14ac:dyDescent="0.25">
      <c r="A102" s="527">
        <v>17</v>
      </c>
      <c r="B102" s="522" t="s">
        <v>721</v>
      </c>
      <c r="C102" s="512" t="s">
        <v>423</v>
      </c>
      <c r="D102" s="153" t="s">
        <v>423</v>
      </c>
      <c r="E102" s="153" t="s">
        <v>423</v>
      </c>
      <c r="F102" s="153" t="s">
        <v>423</v>
      </c>
      <c r="G102" s="512" t="s">
        <v>423</v>
      </c>
      <c r="H102" s="153" t="s">
        <v>526</v>
      </c>
      <c r="I102" s="153" t="s">
        <v>527</v>
      </c>
      <c r="J102" s="153" t="s">
        <v>383</v>
      </c>
      <c r="K102" s="153" t="s">
        <v>585</v>
      </c>
      <c r="L102" s="531" t="s">
        <v>423</v>
      </c>
    </row>
    <row r="103" spans="1:12" s="515" customFormat="1" x14ac:dyDescent="0.25">
      <c r="A103" s="527">
        <v>18</v>
      </c>
      <c r="B103" s="517" t="s">
        <v>735</v>
      </c>
      <c r="C103" s="512" t="s">
        <v>936</v>
      </c>
      <c r="D103" s="153" t="s">
        <v>507</v>
      </c>
      <c r="E103" s="78" t="s">
        <v>378</v>
      </c>
      <c r="F103" s="153" t="s">
        <v>508</v>
      </c>
      <c r="G103" s="153" t="s">
        <v>423</v>
      </c>
      <c r="H103" s="457" t="s">
        <v>423</v>
      </c>
      <c r="I103" s="508" t="s">
        <v>423</v>
      </c>
      <c r="J103" s="508" t="s">
        <v>423</v>
      </c>
      <c r="K103" s="508" t="s">
        <v>423</v>
      </c>
      <c r="L103" s="531" t="s">
        <v>423</v>
      </c>
    </row>
    <row r="104" spans="1:12" s="528" customFormat="1" x14ac:dyDescent="0.25">
      <c r="A104" s="527">
        <v>19</v>
      </c>
      <c r="B104" s="517" t="s">
        <v>737</v>
      </c>
      <c r="C104" s="512" t="s">
        <v>423</v>
      </c>
      <c r="D104" s="153" t="s">
        <v>423</v>
      </c>
      <c r="E104" s="153" t="s">
        <v>423</v>
      </c>
      <c r="F104" s="153" t="s">
        <v>423</v>
      </c>
      <c r="G104" s="153" t="s">
        <v>423</v>
      </c>
      <c r="H104" s="498" t="s">
        <v>593</v>
      </c>
      <c r="I104" s="153" t="s">
        <v>594</v>
      </c>
      <c r="J104" s="508" t="s">
        <v>383</v>
      </c>
      <c r="K104" s="97" t="s">
        <v>595</v>
      </c>
      <c r="L104" s="531" t="s">
        <v>423</v>
      </c>
    </row>
    <row r="105" spans="1:12" s="528" customFormat="1" x14ac:dyDescent="0.25">
      <c r="A105" s="629">
        <v>20</v>
      </c>
      <c r="B105" s="633" t="s">
        <v>443</v>
      </c>
      <c r="C105" s="512" t="s">
        <v>939</v>
      </c>
      <c r="D105" s="153" t="s">
        <v>415</v>
      </c>
      <c r="E105" s="78" t="s">
        <v>378</v>
      </c>
      <c r="F105" s="439" t="s">
        <v>542</v>
      </c>
      <c r="G105" s="153" t="s">
        <v>423</v>
      </c>
      <c r="H105" s="457" t="s">
        <v>423</v>
      </c>
      <c r="I105" s="508" t="s">
        <v>423</v>
      </c>
      <c r="J105" s="508" t="s">
        <v>423</v>
      </c>
      <c r="K105" s="508" t="s">
        <v>423</v>
      </c>
      <c r="L105" s="531" t="s">
        <v>423</v>
      </c>
    </row>
    <row r="106" spans="1:12" s="528" customFormat="1" x14ac:dyDescent="0.25">
      <c r="A106" s="630"/>
      <c r="B106" s="634"/>
      <c r="C106" s="512" t="s">
        <v>938</v>
      </c>
      <c r="D106" s="153" t="s">
        <v>376</v>
      </c>
      <c r="E106" s="78" t="s">
        <v>383</v>
      </c>
      <c r="F106" s="439" t="s">
        <v>405</v>
      </c>
      <c r="G106" s="153" t="s">
        <v>423</v>
      </c>
      <c r="H106" s="457" t="s">
        <v>423</v>
      </c>
      <c r="I106" s="508" t="s">
        <v>423</v>
      </c>
      <c r="J106" s="508" t="s">
        <v>423</v>
      </c>
      <c r="K106" s="508" t="s">
        <v>423</v>
      </c>
      <c r="L106" s="531" t="s">
        <v>423</v>
      </c>
    </row>
    <row r="107" spans="1:12" s="515" customFormat="1" x14ac:dyDescent="0.25">
      <c r="A107" s="512">
        <v>21</v>
      </c>
      <c r="B107" s="517" t="s">
        <v>444</v>
      </c>
      <c r="C107" s="512" t="s">
        <v>423</v>
      </c>
      <c r="D107" s="153" t="s">
        <v>423</v>
      </c>
      <c r="E107" s="153" t="s">
        <v>423</v>
      </c>
      <c r="F107" s="153" t="s">
        <v>423</v>
      </c>
      <c r="G107" s="153" t="s">
        <v>423</v>
      </c>
      <c r="H107" s="498" t="s">
        <v>590</v>
      </c>
      <c r="I107" s="153" t="s">
        <v>387</v>
      </c>
      <c r="J107" s="153" t="s">
        <v>383</v>
      </c>
      <c r="K107" s="153" t="s">
        <v>530</v>
      </c>
      <c r="L107" s="531" t="s">
        <v>423</v>
      </c>
    </row>
    <row r="108" spans="1:12" s="528" customFormat="1" x14ac:dyDescent="0.25">
      <c r="A108" s="512">
        <v>22</v>
      </c>
      <c r="B108" s="517" t="s">
        <v>418</v>
      </c>
      <c r="C108" s="512" t="s">
        <v>423</v>
      </c>
      <c r="D108" s="153" t="s">
        <v>423</v>
      </c>
      <c r="E108" s="153" t="s">
        <v>423</v>
      </c>
      <c r="F108" s="153" t="s">
        <v>423</v>
      </c>
      <c r="G108" s="153" t="s">
        <v>423</v>
      </c>
      <c r="H108" s="153" t="s">
        <v>534</v>
      </c>
      <c r="I108" s="153" t="s">
        <v>413</v>
      </c>
      <c r="J108" s="153" t="s">
        <v>383</v>
      </c>
      <c r="K108" s="153" t="s">
        <v>855</v>
      </c>
      <c r="L108" s="531" t="s">
        <v>423</v>
      </c>
    </row>
    <row r="109" spans="1:12" s="528" customFormat="1" x14ac:dyDescent="0.25">
      <c r="A109" s="527">
        <v>23</v>
      </c>
      <c r="B109" s="83" t="s">
        <v>445</v>
      </c>
      <c r="C109" s="512" t="s">
        <v>423</v>
      </c>
      <c r="D109" s="153" t="s">
        <v>423</v>
      </c>
      <c r="E109" s="153" t="s">
        <v>423</v>
      </c>
      <c r="F109" s="153" t="s">
        <v>423</v>
      </c>
      <c r="G109" s="153" t="s">
        <v>423</v>
      </c>
      <c r="H109" s="21" t="s">
        <v>608</v>
      </c>
      <c r="I109" s="21" t="s">
        <v>609</v>
      </c>
      <c r="J109" s="21" t="s">
        <v>383</v>
      </c>
      <c r="K109" s="21" t="s">
        <v>610</v>
      </c>
      <c r="L109" s="457" t="s">
        <v>423</v>
      </c>
    </row>
    <row r="110" spans="1:12" s="528" customFormat="1" ht="92.4" x14ac:dyDescent="0.25">
      <c r="A110" s="527">
        <v>24</v>
      </c>
      <c r="B110" s="517" t="s">
        <v>714</v>
      </c>
      <c r="C110" s="526" t="s">
        <v>933</v>
      </c>
      <c r="D110" s="21" t="s">
        <v>503</v>
      </c>
      <c r="E110" s="153" t="s">
        <v>383</v>
      </c>
      <c r="F110" s="21" t="s">
        <v>405</v>
      </c>
      <c r="G110" s="153" t="s">
        <v>1094</v>
      </c>
      <c r="H110" s="457" t="s">
        <v>1020</v>
      </c>
      <c r="I110" s="508" t="s">
        <v>1077</v>
      </c>
      <c r="J110" s="508" t="s">
        <v>383</v>
      </c>
      <c r="K110" s="508" t="s">
        <v>1078</v>
      </c>
      <c r="L110" s="457" t="s">
        <v>423</v>
      </c>
    </row>
    <row r="111" spans="1:12" x14ac:dyDescent="0.25">
      <c r="A111" s="527">
        <v>25</v>
      </c>
      <c r="B111" s="517" t="s">
        <v>446</v>
      </c>
      <c r="C111" s="512" t="s">
        <v>423</v>
      </c>
      <c r="D111" s="518" t="s">
        <v>423</v>
      </c>
      <c r="E111" s="153" t="s">
        <v>423</v>
      </c>
      <c r="F111" s="518" t="s">
        <v>423</v>
      </c>
      <c r="G111" s="153" t="s">
        <v>423</v>
      </c>
      <c r="H111" s="498" t="s">
        <v>613</v>
      </c>
      <c r="I111" s="153" t="s">
        <v>614</v>
      </c>
      <c r="J111" s="153" t="s">
        <v>383</v>
      </c>
      <c r="K111" s="153" t="s">
        <v>615</v>
      </c>
      <c r="L111" s="457" t="s">
        <v>423</v>
      </c>
    </row>
    <row r="112" spans="1:12" x14ac:dyDescent="0.25">
      <c r="A112" s="527">
        <v>26</v>
      </c>
      <c r="B112" s="517" t="s">
        <v>447</v>
      </c>
      <c r="C112" s="512" t="s">
        <v>941</v>
      </c>
      <c r="D112" s="518" t="s">
        <v>395</v>
      </c>
      <c r="E112" s="504" t="s">
        <v>411</v>
      </c>
      <c r="F112" s="99" t="s">
        <v>396</v>
      </c>
      <c r="G112" s="153" t="s">
        <v>423</v>
      </c>
      <c r="H112" s="457" t="s">
        <v>423</v>
      </c>
      <c r="I112" s="508" t="s">
        <v>423</v>
      </c>
      <c r="J112" s="508" t="s">
        <v>423</v>
      </c>
      <c r="K112" s="508" t="s">
        <v>423</v>
      </c>
      <c r="L112" s="457" t="s">
        <v>423</v>
      </c>
    </row>
    <row r="113" spans="1:12" s="528" customFormat="1" x14ac:dyDescent="0.25">
      <c r="A113" s="527">
        <v>27</v>
      </c>
      <c r="B113" s="88" t="s">
        <v>791</v>
      </c>
      <c r="C113" s="512" t="s">
        <v>423</v>
      </c>
      <c r="D113" s="153" t="s">
        <v>423</v>
      </c>
      <c r="E113" s="153" t="s">
        <v>423</v>
      </c>
      <c r="F113" s="153" t="s">
        <v>423</v>
      </c>
      <c r="G113" s="153" t="s">
        <v>423</v>
      </c>
      <c r="H113" s="457" t="s">
        <v>649</v>
      </c>
      <c r="I113" s="508" t="s">
        <v>650</v>
      </c>
      <c r="J113" s="508" t="s">
        <v>383</v>
      </c>
      <c r="K113" s="508" t="s">
        <v>651</v>
      </c>
      <c r="L113" s="457" t="s">
        <v>423</v>
      </c>
    </row>
    <row r="114" spans="1:12" ht="92.4" x14ac:dyDescent="0.25">
      <c r="A114" s="527">
        <v>28</v>
      </c>
      <c r="B114" s="517" t="s">
        <v>448</v>
      </c>
      <c r="C114" s="512" t="s">
        <v>942</v>
      </c>
      <c r="D114" s="78" t="s">
        <v>511</v>
      </c>
      <c r="E114" s="153" t="s">
        <v>378</v>
      </c>
      <c r="F114" s="153" t="s">
        <v>512</v>
      </c>
      <c r="G114" s="153" t="s">
        <v>1094</v>
      </c>
      <c r="H114" s="457" t="s">
        <v>1022</v>
      </c>
      <c r="I114" s="508" t="s">
        <v>1083</v>
      </c>
      <c r="J114" s="508" t="s">
        <v>383</v>
      </c>
      <c r="K114" s="508" t="s">
        <v>1084</v>
      </c>
      <c r="L114" s="457" t="s">
        <v>423</v>
      </c>
    </row>
    <row r="115" spans="1:12" s="515" customFormat="1" x14ac:dyDescent="0.25">
      <c r="A115" s="527">
        <v>29</v>
      </c>
      <c r="B115" s="88" t="s">
        <v>471</v>
      </c>
      <c r="C115" s="457" t="s">
        <v>423</v>
      </c>
      <c r="D115" s="508" t="s">
        <v>423</v>
      </c>
      <c r="E115" s="508" t="s">
        <v>423</v>
      </c>
      <c r="F115" s="508" t="s">
        <v>423</v>
      </c>
      <c r="G115" s="508" t="s">
        <v>423</v>
      </c>
      <c r="H115" s="498" t="s">
        <v>652</v>
      </c>
      <c r="I115" s="153" t="s">
        <v>827</v>
      </c>
      <c r="J115" s="508" t="s">
        <v>383</v>
      </c>
      <c r="K115" s="153" t="s">
        <v>653</v>
      </c>
      <c r="L115" s="457" t="s">
        <v>423</v>
      </c>
    </row>
    <row r="116" spans="1:12" x14ac:dyDescent="0.25">
      <c r="A116" s="527">
        <v>30</v>
      </c>
      <c r="B116" s="517" t="s">
        <v>449</v>
      </c>
      <c r="C116" s="512" t="s">
        <v>423</v>
      </c>
      <c r="D116" s="519" t="s">
        <v>423</v>
      </c>
      <c r="E116" s="519" t="s">
        <v>423</v>
      </c>
      <c r="F116" s="519" t="s">
        <v>423</v>
      </c>
      <c r="G116" s="153" t="s">
        <v>423</v>
      </c>
      <c r="H116" s="498" t="s">
        <v>616</v>
      </c>
      <c r="I116" s="153" t="s">
        <v>401</v>
      </c>
      <c r="J116" s="153" t="s">
        <v>383</v>
      </c>
      <c r="K116" s="153" t="s">
        <v>402</v>
      </c>
      <c r="L116" s="457" t="s">
        <v>423</v>
      </c>
    </row>
    <row r="117" spans="1:12" x14ac:dyDescent="0.25">
      <c r="A117" s="527">
        <v>31</v>
      </c>
      <c r="B117" s="517" t="s">
        <v>450</v>
      </c>
      <c r="C117" s="512" t="s">
        <v>943</v>
      </c>
      <c r="D117" s="21" t="s">
        <v>550</v>
      </c>
      <c r="E117" s="21" t="s">
        <v>383</v>
      </c>
      <c r="F117" s="21" t="s">
        <v>549</v>
      </c>
      <c r="G117" s="153" t="s">
        <v>423</v>
      </c>
      <c r="H117" s="457" t="s">
        <v>423</v>
      </c>
      <c r="I117" s="508" t="s">
        <v>423</v>
      </c>
      <c r="J117" s="508" t="s">
        <v>423</v>
      </c>
      <c r="K117" s="508" t="s">
        <v>423</v>
      </c>
      <c r="L117" s="457" t="s">
        <v>423</v>
      </c>
    </row>
    <row r="118" spans="1:12" x14ac:dyDescent="0.25">
      <c r="A118" s="527">
        <v>32</v>
      </c>
      <c r="B118" s="84" t="s">
        <v>451</v>
      </c>
      <c r="C118" s="512" t="s">
        <v>423</v>
      </c>
      <c r="D118" s="153" t="s">
        <v>423</v>
      </c>
      <c r="E118" s="153" t="s">
        <v>423</v>
      </c>
      <c r="F118" s="153" t="s">
        <v>423</v>
      </c>
      <c r="G118" s="153" t="s">
        <v>423</v>
      </c>
      <c r="H118" s="498" t="s">
        <v>617</v>
      </c>
      <c r="I118" s="530" t="s">
        <v>535</v>
      </c>
      <c r="J118" s="153" t="s">
        <v>383</v>
      </c>
      <c r="K118" s="153" t="s">
        <v>856</v>
      </c>
      <c r="L118" s="457" t="s">
        <v>423</v>
      </c>
    </row>
    <row r="119" spans="1:12" x14ac:dyDescent="0.25">
      <c r="A119" s="527">
        <v>33</v>
      </c>
      <c r="B119" s="517" t="s">
        <v>452</v>
      </c>
      <c r="C119" s="512" t="s">
        <v>944</v>
      </c>
      <c r="D119" s="78" t="s">
        <v>377</v>
      </c>
      <c r="E119" s="153" t="s">
        <v>378</v>
      </c>
      <c r="F119" s="153" t="s">
        <v>552</v>
      </c>
      <c r="G119" s="153" t="s">
        <v>423</v>
      </c>
      <c r="H119" s="457" t="s">
        <v>423</v>
      </c>
      <c r="I119" s="508" t="s">
        <v>423</v>
      </c>
      <c r="J119" s="508" t="s">
        <v>423</v>
      </c>
      <c r="K119" s="508" t="s">
        <v>423</v>
      </c>
      <c r="L119" s="457" t="s">
        <v>423</v>
      </c>
    </row>
    <row r="120" spans="1:12" x14ac:dyDescent="0.25">
      <c r="A120" s="527">
        <v>34</v>
      </c>
      <c r="B120" s="517" t="s">
        <v>453</v>
      </c>
      <c r="C120" s="512" t="s">
        <v>945</v>
      </c>
      <c r="D120" s="21" t="s">
        <v>556</v>
      </c>
      <c r="E120" s="21" t="s">
        <v>383</v>
      </c>
      <c r="F120" s="21" t="s">
        <v>554</v>
      </c>
      <c r="G120" s="153" t="s">
        <v>423</v>
      </c>
      <c r="H120" s="457" t="s">
        <v>423</v>
      </c>
      <c r="I120" s="508" t="s">
        <v>423</v>
      </c>
      <c r="J120" s="508" t="s">
        <v>423</v>
      </c>
      <c r="K120" s="508" t="s">
        <v>423</v>
      </c>
      <c r="L120" s="457" t="s">
        <v>423</v>
      </c>
    </row>
    <row r="121" spans="1:12" x14ac:dyDescent="0.25">
      <c r="A121" s="527">
        <v>35</v>
      </c>
      <c r="B121" s="84" t="s">
        <v>454</v>
      </c>
      <c r="C121" s="512" t="s">
        <v>423</v>
      </c>
      <c r="D121" s="518" t="s">
        <v>423</v>
      </c>
      <c r="E121" s="518" t="s">
        <v>423</v>
      </c>
      <c r="F121" s="518" t="s">
        <v>423</v>
      </c>
      <c r="G121" s="153" t="s">
        <v>423</v>
      </c>
      <c r="H121" s="498" t="s">
        <v>618</v>
      </c>
      <c r="I121" s="153" t="s">
        <v>416</v>
      </c>
      <c r="J121" s="153" t="s">
        <v>383</v>
      </c>
      <c r="K121" s="508" t="s">
        <v>619</v>
      </c>
      <c r="L121" s="457" t="s">
        <v>423</v>
      </c>
    </row>
    <row r="122" spans="1:12" x14ac:dyDescent="0.25">
      <c r="A122" s="527">
        <v>36</v>
      </c>
      <c r="B122" s="517" t="s">
        <v>391</v>
      </c>
      <c r="C122" s="512" t="s">
        <v>946</v>
      </c>
      <c r="D122" s="153" t="s">
        <v>390</v>
      </c>
      <c r="E122" s="78" t="s">
        <v>383</v>
      </c>
      <c r="F122" s="78" t="s">
        <v>558</v>
      </c>
      <c r="G122" s="153" t="s">
        <v>423</v>
      </c>
      <c r="H122" s="457" t="s">
        <v>423</v>
      </c>
      <c r="I122" s="508" t="s">
        <v>423</v>
      </c>
      <c r="J122" s="508" t="s">
        <v>423</v>
      </c>
      <c r="K122" s="508" t="s">
        <v>423</v>
      </c>
      <c r="L122" s="457" t="s">
        <v>423</v>
      </c>
    </row>
    <row r="123" spans="1:12" x14ac:dyDescent="0.25">
      <c r="A123" s="527">
        <v>37</v>
      </c>
      <c r="B123" s="30" t="s">
        <v>455</v>
      </c>
      <c r="C123" s="512" t="s">
        <v>947</v>
      </c>
      <c r="D123" s="153" t="s">
        <v>560</v>
      </c>
      <c r="E123" s="153" t="s">
        <v>378</v>
      </c>
      <c r="F123" s="153" t="s">
        <v>561</v>
      </c>
      <c r="G123" s="153" t="s">
        <v>423</v>
      </c>
      <c r="H123" s="457" t="s">
        <v>423</v>
      </c>
      <c r="I123" s="508" t="s">
        <v>423</v>
      </c>
      <c r="J123" s="508" t="s">
        <v>423</v>
      </c>
      <c r="K123" s="508" t="s">
        <v>423</v>
      </c>
      <c r="L123" s="457" t="s">
        <v>423</v>
      </c>
    </row>
    <row r="124" spans="1:12" x14ac:dyDescent="0.25">
      <c r="A124" s="527">
        <v>38</v>
      </c>
      <c r="B124" s="517" t="s">
        <v>456</v>
      </c>
      <c r="C124" s="512" t="s">
        <v>423</v>
      </c>
      <c r="D124" s="153" t="s">
        <v>423</v>
      </c>
      <c r="E124" s="153" t="s">
        <v>423</v>
      </c>
      <c r="F124" s="153" t="s">
        <v>423</v>
      </c>
      <c r="G124" s="153" t="s">
        <v>423</v>
      </c>
      <c r="H124" s="498" t="s">
        <v>591</v>
      </c>
      <c r="I124" s="153" t="s">
        <v>410</v>
      </c>
      <c r="J124" s="153" t="s">
        <v>383</v>
      </c>
      <c r="K124" s="153" t="s">
        <v>412</v>
      </c>
      <c r="L124" s="457" t="s">
        <v>423</v>
      </c>
    </row>
    <row r="125" spans="1:12" x14ac:dyDescent="0.25">
      <c r="A125" s="527">
        <v>39</v>
      </c>
      <c r="B125" s="517" t="s">
        <v>457</v>
      </c>
      <c r="C125" s="512" t="s">
        <v>423</v>
      </c>
      <c r="D125" s="153" t="s">
        <v>423</v>
      </c>
      <c r="E125" s="153" t="s">
        <v>423</v>
      </c>
      <c r="F125" s="153" t="s">
        <v>423</v>
      </c>
      <c r="G125" s="153" t="s">
        <v>423</v>
      </c>
      <c r="H125" s="498" t="s">
        <v>620</v>
      </c>
      <c r="I125" s="153" t="s">
        <v>626</v>
      </c>
      <c r="J125" s="153" t="s">
        <v>383</v>
      </c>
      <c r="K125" s="508" t="s">
        <v>621</v>
      </c>
      <c r="L125" s="457" t="s">
        <v>423</v>
      </c>
    </row>
    <row r="126" spans="1:12" x14ac:dyDescent="0.25">
      <c r="A126" s="527">
        <v>40</v>
      </c>
      <c r="B126" s="517" t="s">
        <v>514</v>
      </c>
      <c r="C126" s="512" t="s">
        <v>423</v>
      </c>
      <c r="D126" s="153" t="s">
        <v>423</v>
      </c>
      <c r="E126" s="153" t="s">
        <v>423</v>
      </c>
      <c r="F126" s="153" t="s">
        <v>423</v>
      </c>
      <c r="G126" s="153" t="s">
        <v>423</v>
      </c>
      <c r="H126" s="498" t="s">
        <v>622</v>
      </c>
      <c r="I126" s="153" t="s">
        <v>623</v>
      </c>
      <c r="J126" s="153" t="s">
        <v>383</v>
      </c>
      <c r="K126" s="153" t="s">
        <v>624</v>
      </c>
      <c r="L126" s="457" t="s">
        <v>423</v>
      </c>
    </row>
    <row r="127" spans="1:12" s="75" customFormat="1" x14ac:dyDescent="0.25">
      <c r="A127" s="527">
        <v>41</v>
      </c>
      <c r="B127" s="514" t="s">
        <v>458</v>
      </c>
      <c r="C127" s="512" t="s">
        <v>948</v>
      </c>
      <c r="D127" s="21" t="s">
        <v>564</v>
      </c>
      <c r="E127" s="21" t="s">
        <v>383</v>
      </c>
      <c r="F127" s="21" t="s">
        <v>565</v>
      </c>
      <c r="G127" s="153" t="s">
        <v>423</v>
      </c>
      <c r="H127" s="457" t="s">
        <v>423</v>
      </c>
      <c r="I127" s="508" t="s">
        <v>423</v>
      </c>
      <c r="J127" s="508" t="s">
        <v>423</v>
      </c>
      <c r="K127" s="508" t="s">
        <v>423</v>
      </c>
      <c r="L127" s="457" t="s">
        <v>423</v>
      </c>
    </row>
    <row r="128" spans="1:12" x14ac:dyDescent="0.25">
      <c r="A128" s="527">
        <v>42</v>
      </c>
      <c r="B128" s="85" t="s">
        <v>459</v>
      </c>
      <c r="C128" s="512" t="s">
        <v>423</v>
      </c>
      <c r="D128" s="523" t="s">
        <v>423</v>
      </c>
      <c r="E128" s="523" t="s">
        <v>423</v>
      </c>
      <c r="F128" s="523" t="s">
        <v>423</v>
      </c>
      <c r="G128" s="153" t="s">
        <v>423</v>
      </c>
      <c r="H128" s="457" t="s">
        <v>625</v>
      </c>
      <c r="I128" s="508" t="s">
        <v>627</v>
      </c>
      <c r="J128" s="508" t="s">
        <v>383</v>
      </c>
      <c r="K128" s="508" t="s">
        <v>628</v>
      </c>
      <c r="L128" s="457" t="s">
        <v>423</v>
      </c>
    </row>
    <row r="129" spans="1:12" ht="92.4" x14ac:dyDescent="0.25">
      <c r="A129" s="527">
        <v>43</v>
      </c>
      <c r="B129" s="517" t="s">
        <v>406</v>
      </c>
      <c r="C129" s="512" t="s">
        <v>949</v>
      </c>
      <c r="D129" s="518" t="s">
        <v>404</v>
      </c>
      <c r="E129" s="99" t="s">
        <v>383</v>
      </c>
      <c r="F129" s="99" t="s">
        <v>853</v>
      </c>
      <c r="G129" s="153" t="s">
        <v>1094</v>
      </c>
      <c r="H129" s="457" t="s">
        <v>1023</v>
      </c>
      <c r="I129" s="508" t="s">
        <v>1085</v>
      </c>
      <c r="J129" s="508" t="s">
        <v>383</v>
      </c>
      <c r="K129" s="508" t="s">
        <v>1087</v>
      </c>
      <c r="L129" s="457" t="s">
        <v>423</v>
      </c>
    </row>
    <row r="130" spans="1:12" s="353" customFormat="1" x14ac:dyDescent="0.25">
      <c r="A130" s="527">
        <v>44</v>
      </c>
      <c r="B130" s="517" t="s">
        <v>1012</v>
      </c>
      <c r="C130" s="153" t="s">
        <v>423</v>
      </c>
      <c r="D130" s="518" t="s">
        <v>423</v>
      </c>
      <c r="E130" s="99" t="s">
        <v>423</v>
      </c>
      <c r="F130" s="99" t="s">
        <v>423</v>
      </c>
      <c r="G130" s="153" t="s">
        <v>423</v>
      </c>
      <c r="H130" s="457" t="s">
        <v>1013</v>
      </c>
      <c r="I130" s="97" t="s">
        <v>1086</v>
      </c>
      <c r="J130" s="508" t="s">
        <v>383</v>
      </c>
      <c r="K130" s="97" t="s">
        <v>1081</v>
      </c>
      <c r="L130" s="457" t="s">
        <v>423</v>
      </c>
    </row>
    <row r="131" spans="1:12" x14ac:dyDescent="0.25">
      <c r="A131" s="527">
        <v>45</v>
      </c>
      <c r="B131" s="517" t="s">
        <v>460</v>
      </c>
      <c r="C131" s="512" t="s">
        <v>951</v>
      </c>
      <c r="D131" s="518" t="s">
        <v>516</v>
      </c>
      <c r="E131" s="99" t="s">
        <v>383</v>
      </c>
      <c r="F131" s="518" t="s">
        <v>517</v>
      </c>
      <c r="G131" s="153" t="s">
        <v>423</v>
      </c>
      <c r="H131" s="457" t="s">
        <v>423</v>
      </c>
      <c r="I131" s="508" t="s">
        <v>423</v>
      </c>
      <c r="J131" s="508" t="s">
        <v>423</v>
      </c>
      <c r="K131" s="508" t="s">
        <v>423</v>
      </c>
      <c r="L131" s="457" t="s">
        <v>423</v>
      </c>
    </row>
    <row r="132" spans="1:12" x14ac:dyDescent="0.25">
      <c r="A132" s="527">
        <v>46</v>
      </c>
      <c r="B132" s="81" t="s">
        <v>461</v>
      </c>
      <c r="C132" s="512" t="s">
        <v>953</v>
      </c>
      <c r="D132" s="78" t="s">
        <v>518</v>
      </c>
      <c r="E132" s="99" t="s">
        <v>383</v>
      </c>
      <c r="F132" s="153" t="s">
        <v>519</v>
      </c>
      <c r="G132" s="153" t="s">
        <v>423</v>
      </c>
      <c r="H132" s="457" t="s">
        <v>423</v>
      </c>
      <c r="I132" s="508" t="s">
        <v>423</v>
      </c>
      <c r="J132" s="508" t="s">
        <v>423</v>
      </c>
      <c r="K132" s="508" t="s">
        <v>423</v>
      </c>
      <c r="L132" s="457" t="s">
        <v>423</v>
      </c>
    </row>
    <row r="133" spans="1:12" s="528" customFormat="1" x14ac:dyDescent="0.25">
      <c r="A133" s="527">
        <v>47</v>
      </c>
      <c r="B133" s="84" t="s">
        <v>462</v>
      </c>
      <c r="C133" s="512" t="s">
        <v>423</v>
      </c>
      <c r="D133" s="153" t="s">
        <v>423</v>
      </c>
      <c r="E133" s="518" t="s">
        <v>423</v>
      </c>
      <c r="F133" s="519" t="s">
        <v>423</v>
      </c>
      <c r="G133" s="153" t="s">
        <v>423</v>
      </c>
      <c r="H133" s="498" t="s">
        <v>629</v>
      </c>
      <c r="I133" s="153" t="s">
        <v>536</v>
      </c>
      <c r="J133" s="153" t="s">
        <v>383</v>
      </c>
      <c r="K133" s="508" t="s">
        <v>630</v>
      </c>
      <c r="L133" s="457" t="s">
        <v>423</v>
      </c>
    </row>
    <row r="134" spans="1:12" x14ac:dyDescent="0.25">
      <c r="A134" s="527">
        <v>48</v>
      </c>
      <c r="B134" s="81" t="s">
        <v>777</v>
      </c>
      <c r="C134" s="512" t="s">
        <v>950</v>
      </c>
      <c r="D134" s="153" t="s">
        <v>963</v>
      </c>
      <c r="E134" s="502" t="s">
        <v>383</v>
      </c>
      <c r="F134" s="102" t="s">
        <v>520</v>
      </c>
      <c r="G134" s="153" t="s">
        <v>423</v>
      </c>
      <c r="H134" s="457" t="s">
        <v>423</v>
      </c>
      <c r="I134" s="508" t="s">
        <v>423</v>
      </c>
      <c r="J134" s="508" t="s">
        <v>423</v>
      </c>
      <c r="K134" s="508" t="s">
        <v>423</v>
      </c>
      <c r="L134" s="457" t="s">
        <v>423</v>
      </c>
    </row>
    <row r="135" spans="1:12" x14ac:dyDescent="0.25">
      <c r="A135" s="527">
        <v>49</v>
      </c>
      <c r="B135" s="81" t="s">
        <v>463</v>
      </c>
      <c r="C135" s="512" t="s">
        <v>423</v>
      </c>
      <c r="D135" s="536" t="s">
        <v>423</v>
      </c>
      <c r="E135" s="518" t="s">
        <v>423</v>
      </c>
      <c r="F135" s="519" t="s">
        <v>423</v>
      </c>
      <c r="G135" s="153" t="s">
        <v>423</v>
      </c>
      <c r="H135" s="457" t="s">
        <v>803</v>
      </c>
      <c r="I135" s="508" t="s">
        <v>804</v>
      </c>
      <c r="J135" s="508" t="s">
        <v>383</v>
      </c>
      <c r="K135" s="508" t="s">
        <v>805</v>
      </c>
      <c r="L135" s="457" t="s">
        <v>423</v>
      </c>
    </row>
    <row r="136" spans="1:12" x14ac:dyDescent="0.25">
      <c r="A136" s="645">
        <v>50</v>
      </c>
      <c r="B136" s="643" t="s">
        <v>464</v>
      </c>
      <c r="C136" s="512" t="s">
        <v>942</v>
      </c>
      <c r="D136" s="153" t="s">
        <v>522</v>
      </c>
      <c r="E136" s="153" t="s">
        <v>378</v>
      </c>
      <c r="F136" s="153" t="s">
        <v>573</v>
      </c>
      <c r="G136" s="631" t="s">
        <v>1094</v>
      </c>
      <c r="H136" s="457" t="s">
        <v>1018</v>
      </c>
      <c r="I136" s="508" t="s">
        <v>1088</v>
      </c>
      <c r="J136" s="508" t="s">
        <v>383</v>
      </c>
      <c r="K136" s="508" t="s">
        <v>1089</v>
      </c>
      <c r="L136" s="457" t="s">
        <v>423</v>
      </c>
    </row>
    <row r="137" spans="1:12" s="249" customFormat="1" x14ac:dyDescent="0.25">
      <c r="A137" s="646"/>
      <c r="B137" s="644"/>
      <c r="C137" s="512" t="s">
        <v>961</v>
      </c>
      <c r="D137" s="153" t="s">
        <v>962</v>
      </c>
      <c r="E137" s="153" t="s">
        <v>378</v>
      </c>
      <c r="F137" s="153" t="s">
        <v>866</v>
      </c>
      <c r="G137" s="632"/>
      <c r="H137" s="457" t="s">
        <v>1019</v>
      </c>
      <c r="I137" s="508" t="s">
        <v>1088</v>
      </c>
      <c r="J137" s="508" t="s">
        <v>383</v>
      </c>
      <c r="K137" s="508" t="s">
        <v>1089</v>
      </c>
      <c r="L137" s="457" t="s">
        <v>423</v>
      </c>
    </row>
    <row r="138" spans="1:12" s="515" customFormat="1" x14ac:dyDescent="0.25">
      <c r="A138" s="512">
        <v>51</v>
      </c>
      <c r="B138" s="517" t="s">
        <v>398</v>
      </c>
      <c r="C138" s="512" t="s">
        <v>952</v>
      </c>
      <c r="D138" s="518" t="s">
        <v>399</v>
      </c>
      <c r="E138" s="502" t="s">
        <v>572</v>
      </c>
      <c r="F138" s="99" t="s">
        <v>400</v>
      </c>
      <c r="G138" s="153" t="s">
        <v>423</v>
      </c>
      <c r="H138" s="457" t="s">
        <v>423</v>
      </c>
      <c r="I138" s="508" t="s">
        <v>423</v>
      </c>
      <c r="J138" s="508" t="s">
        <v>423</v>
      </c>
      <c r="K138" s="508" t="s">
        <v>423</v>
      </c>
      <c r="L138" s="457" t="s">
        <v>423</v>
      </c>
    </row>
    <row r="139" spans="1:12" x14ac:dyDescent="0.25">
      <c r="A139" s="512">
        <v>52</v>
      </c>
      <c r="B139" s="34" t="s">
        <v>465</v>
      </c>
      <c r="C139" s="512" t="s">
        <v>423</v>
      </c>
      <c r="D139" s="153" t="s">
        <v>423</v>
      </c>
      <c r="E139" s="153" t="s">
        <v>423</v>
      </c>
      <c r="F139" s="153" t="s">
        <v>423</v>
      </c>
      <c r="G139" s="153" t="s">
        <v>423</v>
      </c>
      <c r="H139" s="457" t="s">
        <v>631</v>
      </c>
      <c r="I139" s="508" t="s">
        <v>632</v>
      </c>
      <c r="J139" s="508" t="s">
        <v>383</v>
      </c>
      <c r="K139" s="508" t="s">
        <v>633</v>
      </c>
      <c r="L139" s="457" t="s">
        <v>423</v>
      </c>
    </row>
    <row r="140" spans="1:12" x14ac:dyDescent="0.25">
      <c r="A140" s="527">
        <v>53</v>
      </c>
      <c r="B140" s="514" t="s">
        <v>466</v>
      </c>
      <c r="C140" s="512" t="s">
        <v>423</v>
      </c>
      <c r="D140" s="153" t="s">
        <v>423</v>
      </c>
      <c r="E140" s="153" t="s">
        <v>423</v>
      </c>
      <c r="F140" s="153" t="s">
        <v>423</v>
      </c>
      <c r="G140" s="153" t="s">
        <v>423</v>
      </c>
      <c r="H140" s="498" t="s">
        <v>634</v>
      </c>
      <c r="I140" s="153" t="s">
        <v>384</v>
      </c>
      <c r="J140" s="153" t="s">
        <v>383</v>
      </c>
      <c r="K140" s="153" t="s">
        <v>385</v>
      </c>
      <c r="L140" s="457" t="s">
        <v>423</v>
      </c>
    </row>
    <row r="141" spans="1:12" x14ac:dyDescent="0.25">
      <c r="A141" s="629">
        <v>54</v>
      </c>
      <c r="B141" s="633" t="s">
        <v>467</v>
      </c>
      <c r="C141" s="512" t="s">
        <v>423</v>
      </c>
      <c r="D141" s="153" t="s">
        <v>423</v>
      </c>
      <c r="E141" s="153" t="s">
        <v>423</v>
      </c>
      <c r="F141" s="153" t="s">
        <v>423</v>
      </c>
      <c r="G141" s="153" t="s">
        <v>423</v>
      </c>
      <c r="H141" s="21" t="s">
        <v>635</v>
      </c>
      <c r="I141" s="21" t="s">
        <v>636</v>
      </c>
      <c r="J141" s="21" t="s">
        <v>383</v>
      </c>
      <c r="K141" s="21" t="s">
        <v>637</v>
      </c>
      <c r="L141" s="457" t="s">
        <v>423</v>
      </c>
    </row>
    <row r="142" spans="1:12" x14ac:dyDescent="0.25">
      <c r="A142" s="630"/>
      <c r="B142" s="634"/>
      <c r="C142" s="512" t="s">
        <v>423</v>
      </c>
      <c r="D142" s="518" t="s">
        <v>423</v>
      </c>
      <c r="E142" s="153" t="s">
        <v>423</v>
      </c>
      <c r="F142" s="518" t="s">
        <v>423</v>
      </c>
      <c r="G142" s="153" t="s">
        <v>423</v>
      </c>
      <c r="H142" s="457" t="s">
        <v>638</v>
      </c>
      <c r="I142" s="508" t="s">
        <v>639</v>
      </c>
      <c r="J142" s="508" t="s">
        <v>383</v>
      </c>
      <c r="K142" s="508" t="s">
        <v>640</v>
      </c>
      <c r="L142" s="457" t="s">
        <v>423</v>
      </c>
    </row>
    <row r="143" spans="1:12" ht="92.4" x14ac:dyDescent="0.25">
      <c r="A143" s="512">
        <v>55</v>
      </c>
      <c r="B143" s="86" t="s">
        <v>468</v>
      </c>
      <c r="C143" s="512" t="s">
        <v>954</v>
      </c>
      <c r="D143" s="153" t="s">
        <v>376</v>
      </c>
      <c r="E143" s="502" t="s">
        <v>383</v>
      </c>
      <c r="F143" s="78" t="s">
        <v>405</v>
      </c>
      <c r="G143" s="153" t="s">
        <v>1094</v>
      </c>
      <c r="H143" s="457" t="s">
        <v>1024</v>
      </c>
      <c r="I143" s="508" t="s">
        <v>1090</v>
      </c>
      <c r="J143" s="508" t="s">
        <v>383</v>
      </c>
      <c r="K143" s="508" t="s">
        <v>1091</v>
      </c>
      <c r="L143" s="457" t="s">
        <v>423</v>
      </c>
    </row>
    <row r="144" spans="1:12" s="190" customFormat="1" x14ac:dyDescent="0.25">
      <c r="A144" s="512">
        <v>56</v>
      </c>
      <c r="B144" s="86" t="s">
        <v>874</v>
      </c>
      <c r="C144" s="512" t="s">
        <v>423</v>
      </c>
      <c r="D144" s="153" t="s">
        <v>423</v>
      </c>
      <c r="E144" s="502" t="s">
        <v>423</v>
      </c>
      <c r="F144" s="78" t="s">
        <v>423</v>
      </c>
      <c r="G144" s="153" t="s">
        <v>423</v>
      </c>
      <c r="H144" s="505" t="s">
        <v>885</v>
      </c>
      <c r="I144" s="97" t="s">
        <v>1418</v>
      </c>
      <c r="J144" s="508" t="s">
        <v>383</v>
      </c>
      <c r="K144" s="508" t="s">
        <v>886</v>
      </c>
      <c r="L144" s="457" t="s">
        <v>423</v>
      </c>
    </row>
    <row r="145" spans="1:12" x14ac:dyDescent="0.25">
      <c r="A145" s="527">
        <v>57</v>
      </c>
      <c r="B145" s="85" t="s">
        <v>469</v>
      </c>
      <c r="C145" s="512" t="s">
        <v>955</v>
      </c>
      <c r="D145" s="78" t="s">
        <v>376</v>
      </c>
      <c r="E145" s="153" t="s">
        <v>383</v>
      </c>
      <c r="F145" s="153" t="s">
        <v>405</v>
      </c>
      <c r="G145" s="153" t="s">
        <v>423</v>
      </c>
      <c r="H145" s="457" t="s">
        <v>423</v>
      </c>
      <c r="I145" s="508" t="s">
        <v>423</v>
      </c>
      <c r="J145" s="508" t="s">
        <v>423</v>
      </c>
      <c r="K145" s="508" t="s">
        <v>423</v>
      </c>
      <c r="L145" s="457" t="s">
        <v>423</v>
      </c>
    </row>
    <row r="146" spans="1:12" x14ac:dyDescent="0.25">
      <c r="A146" s="527">
        <v>58</v>
      </c>
      <c r="B146" s="517" t="s">
        <v>809</v>
      </c>
      <c r="C146" s="512" t="s">
        <v>956</v>
      </c>
      <c r="D146" s="153" t="s">
        <v>516</v>
      </c>
      <c r="E146" s="502" t="s">
        <v>383</v>
      </c>
      <c r="F146" s="78" t="s">
        <v>517</v>
      </c>
      <c r="G146" s="153" t="s">
        <v>423</v>
      </c>
      <c r="H146" s="457" t="s">
        <v>423</v>
      </c>
      <c r="I146" s="508" t="s">
        <v>423</v>
      </c>
      <c r="J146" s="508" t="s">
        <v>423</v>
      </c>
      <c r="K146" s="508" t="s">
        <v>423</v>
      </c>
      <c r="L146" s="457" t="s">
        <v>423</v>
      </c>
    </row>
    <row r="147" spans="1:12" x14ac:dyDescent="0.25">
      <c r="A147" s="527">
        <v>59</v>
      </c>
      <c r="B147" s="81" t="s">
        <v>470</v>
      </c>
      <c r="C147" s="512" t="s">
        <v>423</v>
      </c>
      <c r="D147" s="153" t="s">
        <v>423</v>
      </c>
      <c r="E147" s="153" t="s">
        <v>423</v>
      </c>
      <c r="F147" s="153" t="s">
        <v>423</v>
      </c>
      <c r="G147" s="153" t="s">
        <v>423</v>
      </c>
      <c r="H147" s="498" t="s">
        <v>641</v>
      </c>
      <c r="I147" s="153" t="s">
        <v>828</v>
      </c>
      <c r="J147" s="153" t="s">
        <v>383</v>
      </c>
      <c r="K147" s="508" t="s">
        <v>642</v>
      </c>
      <c r="L147" s="457" t="s">
        <v>423</v>
      </c>
    </row>
    <row r="148" spans="1:12" s="528" customFormat="1" x14ac:dyDescent="0.25">
      <c r="A148" s="527">
        <v>60</v>
      </c>
      <c r="B148" s="517" t="s">
        <v>739</v>
      </c>
      <c r="C148" s="512" t="s">
        <v>423</v>
      </c>
      <c r="D148" s="153" t="s">
        <v>423</v>
      </c>
      <c r="E148" s="153" t="s">
        <v>423</v>
      </c>
      <c r="F148" s="153" t="s">
        <v>423</v>
      </c>
      <c r="G148" s="153" t="s">
        <v>423</v>
      </c>
      <c r="H148" s="498" t="s">
        <v>592</v>
      </c>
      <c r="I148" s="153" t="s">
        <v>531</v>
      </c>
      <c r="J148" s="153" t="s">
        <v>383</v>
      </c>
      <c r="K148" s="508" t="s">
        <v>606</v>
      </c>
      <c r="L148" s="457" t="s">
        <v>423</v>
      </c>
    </row>
    <row r="149" spans="1:12" s="528" customFormat="1" x14ac:dyDescent="0.25">
      <c r="A149" s="527">
        <v>61</v>
      </c>
      <c r="B149" s="517" t="s">
        <v>540</v>
      </c>
      <c r="C149" s="512">
        <v>62</v>
      </c>
      <c r="D149" s="153" t="s">
        <v>388</v>
      </c>
      <c r="E149" s="78" t="s">
        <v>389</v>
      </c>
      <c r="F149" s="439" t="s">
        <v>541</v>
      </c>
      <c r="G149" s="153" t="s">
        <v>423</v>
      </c>
      <c r="H149" s="457" t="s">
        <v>423</v>
      </c>
      <c r="I149" s="508" t="s">
        <v>423</v>
      </c>
      <c r="J149" s="508" t="s">
        <v>423</v>
      </c>
      <c r="K149" s="508" t="s">
        <v>423</v>
      </c>
      <c r="L149" s="457" t="s">
        <v>423</v>
      </c>
    </row>
    <row r="150" spans="1:12" s="528" customFormat="1" x14ac:dyDescent="0.25">
      <c r="A150" s="527">
        <v>62</v>
      </c>
      <c r="B150" s="38" t="s">
        <v>785</v>
      </c>
      <c r="C150" s="512" t="s">
        <v>423</v>
      </c>
      <c r="D150" s="153" t="s">
        <v>423</v>
      </c>
      <c r="E150" s="153" t="s">
        <v>423</v>
      </c>
      <c r="F150" s="153" t="s">
        <v>423</v>
      </c>
      <c r="G150" s="153" t="s">
        <v>423</v>
      </c>
      <c r="H150" s="457" t="s">
        <v>643</v>
      </c>
      <c r="I150" s="508" t="s">
        <v>644</v>
      </c>
      <c r="J150" s="508" t="s">
        <v>383</v>
      </c>
      <c r="K150" s="508" t="s">
        <v>645</v>
      </c>
      <c r="L150" s="457" t="s">
        <v>423</v>
      </c>
    </row>
    <row r="151" spans="1:12" x14ac:dyDescent="0.25">
      <c r="A151" s="635">
        <v>63</v>
      </c>
      <c r="B151" s="638" t="s">
        <v>794</v>
      </c>
      <c r="C151" s="457" t="s">
        <v>423</v>
      </c>
      <c r="D151" s="508" t="s">
        <v>423</v>
      </c>
      <c r="E151" s="508" t="s">
        <v>423</v>
      </c>
      <c r="F151" s="508" t="s">
        <v>423</v>
      </c>
      <c r="G151" s="508" t="s">
        <v>423</v>
      </c>
      <c r="H151" s="457" t="s">
        <v>654</v>
      </c>
      <c r="I151" s="508" t="s">
        <v>655</v>
      </c>
      <c r="J151" s="508" t="s">
        <v>383</v>
      </c>
      <c r="K151" s="508" t="s">
        <v>656</v>
      </c>
      <c r="L151" s="457" t="s">
        <v>423</v>
      </c>
    </row>
    <row r="152" spans="1:12" x14ac:dyDescent="0.25">
      <c r="A152" s="636"/>
      <c r="B152" s="639"/>
      <c r="C152" s="457" t="s">
        <v>423</v>
      </c>
      <c r="D152" s="508" t="s">
        <v>423</v>
      </c>
      <c r="E152" s="508" t="s">
        <v>423</v>
      </c>
      <c r="F152" s="508" t="s">
        <v>423</v>
      </c>
      <c r="G152" s="508" t="s">
        <v>423</v>
      </c>
      <c r="H152" s="457" t="s">
        <v>657</v>
      </c>
      <c r="I152" s="508" t="s">
        <v>658</v>
      </c>
      <c r="J152" s="508" t="s">
        <v>383</v>
      </c>
      <c r="K152" s="508" t="s">
        <v>606</v>
      </c>
      <c r="L152" s="457" t="s">
        <v>423</v>
      </c>
    </row>
    <row r="153" spans="1:12" ht="26.4" x14ac:dyDescent="0.25">
      <c r="A153" s="636"/>
      <c r="B153" s="639"/>
      <c r="C153" s="457" t="s">
        <v>423</v>
      </c>
      <c r="D153" s="508" t="s">
        <v>423</v>
      </c>
      <c r="E153" s="508" t="s">
        <v>423</v>
      </c>
      <c r="F153" s="508" t="s">
        <v>423</v>
      </c>
      <c r="G153" s="508" t="s">
        <v>423</v>
      </c>
      <c r="H153" s="457" t="s">
        <v>659</v>
      </c>
      <c r="I153" s="508" t="s">
        <v>658</v>
      </c>
      <c r="J153" s="508" t="s">
        <v>383</v>
      </c>
      <c r="K153" s="508" t="s">
        <v>594</v>
      </c>
      <c r="L153" s="498" t="s">
        <v>693</v>
      </c>
    </row>
    <row r="154" spans="1:12" x14ac:dyDescent="0.25">
      <c r="A154" s="636"/>
      <c r="B154" s="639"/>
      <c r="C154" s="457" t="s">
        <v>423</v>
      </c>
      <c r="D154" s="508" t="s">
        <v>423</v>
      </c>
      <c r="E154" s="508" t="s">
        <v>423</v>
      </c>
      <c r="F154" s="508" t="s">
        <v>423</v>
      </c>
      <c r="G154" s="508" t="s">
        <v>423</v>
      </c>
      <c r="H154" s="457" t="s">
        <v>660</v>
      </c>
      <c r="I154" s="508" t="s">
        <v>658</v>
      </c>
      <c r="J154" s="508" t="s">
        <v>383</v>
      </c>
      <c r="K154" s="508" t="s">
        <v>606</v>
      </c>
      <c r="L154" s="457" t="s">
        <v>423</v>
      </c>
    </row>
    <row r="155" spans="1:12" x14ac:dyDescent="0.25">
      <c r="A155" s="636"/>
      <c r="B155" s="639"/>
      <c r="C155" s="457" t="s">
        <v>423</v>
      </c>
      <c r="D155" s="508" t="s">
        <v>423</v>
      </c>
      <c r="E155" s="508" t="s">
        <v>423</v>
      </c>
      <c r="F155" s="508" t="s">
        <v>423</v>
      </c>
      <c r="G155" s="508" t="s">
        <v>423</v>
      </c>
      <c r="H155" s="457" t="s">
        <v>661</v>
      </c>
      <c r="I155" s="508" t="s">
        <v>662</v>
      </c>
      <c r="J155" s="508" t="s">
        <v>383</v>
      </c>
      <c r="K155" s="508" t="s">
        <v>663</v>
      </c>
      <c r="L155" s="457" t="s">
        <v>423</v>
      </c>
    </row>
    <row r="156" spans="1:12" ht="26.4" x14ac:dyDescent="0.25">
      <c r="A156" s="636"/>
      <c r="B156" s="639"/>
      <c r="C156" s="457" t="s">
        <v>423</v>
      </c>
      <c r="D156" s="508" t="s">
        <v>423</v>
      </c>
      <c r="E156" s="508" t="s">
        <v>423</v>
      </c>
      <c r="F156" s="508" t="s">
        <v>423</v>
      </c>
      <c r="G156" s="508" t="s">
        <v>423</v>
      </c>
      <c r="H156" s="457" t="s">
        <v>664</v>
      </c>
      <c r="I156" s="508" t="s">
        <v>662</v>
      </c>
      <c r="J156" s="508" t="s">
        <v>383</v>
      </c>
      <c r="K156" s="508" t="s">
        <v>594</v>
      </c>
      <c r="L156" s="498" t="s">
        <v>693</v>
      </c>
    </row>
    <row r="157" spans="1:12" ht="26.4" x14ac:dyDescent="0.25">
      <c r="A157" s="636"/>
      <c r="B157" s="639"/>
      <c r="C157" s="457" t="s">
        <v>423</v>
      </c>
      <c r="D157" s="508" t="s">
        <v>423</v>
      </c>
      <c r="E157" s="508" t="s">
        <v>423</v>
      </c>
      <c r="F157" s="508" t="s">
        <v>423</v>
      </c>
      <c r="G157" s="508" t="s">
        <v>423</v>
      </c>
      <c r="H157" s="457" t="s">
        <v>665</v>
      </c>
      <c r="I157" s="508" t="s">
        <v>666</v>
      </c>
      <c r="J157" s="508" t="s">
        <v>383</v>
      </c>
      <c r="K157" s="508" t="s">
        <v>594</v>
      </c>
      <c r="L157" s="498" t="s">
        <v>693</v>
      </c>
    </row>
    <row r="158" spans="1:12" ht="26.4" x14ac:dyDescent="0.25">
      <c r="A158" s="636"/>
      <c r="B158" s="639"/>
      <c r="C158" s="457" t="s">
        <v>423</v>
      </c>
      <c r="D158" s="508" t="s">
        <v>423</v>
      </c>
      <c r="E158" s="508" t="s">
        <v>423</v>
      </c>
      <c r="F158" s="508" t="s">
        <v>423</v>
      </c>
      <c r="G158" s="508" t="s">
        <v>423</v>
      </c>
      <c r="H158" s="457" t="s">
        <v>668</v>
      </c>
      <c r="I158" s="508" t="s">
        <v>666</v>
      </c>
      <c r="J158" s="508" t="s">
        <v>383</v>
      </c>
      <c r="K158" s="508" t="s">
        <v>594</v>
      </c>
      <c r="L158" s="498" t="s">
        <v>693</v>
      </c>
    </row>
    <row r="159" spans="1:12" x14ac:dyDescent="0.25">
      <c r="A159" s="636"/>
      <c r="B159" s="639"/>
      <c r="C159" s="457" t="s">
        <v>423</v>
      </c>
      <c r="D159" s="508" t="s">
        <v>423</v>
      </c>
      <c r="E159" s="508" t="s">
        <v>423</v>
      </c>
      <c r="F159" s="508" t="s">
        <v>423</v>
      </c>
      <c r="G159" s="508" t="s">
        <v>423</v>
      </c>
      <c r="H159" s="457" t="s">
        <v>669</v>
      </c>
      <c r="I159" s="508" t="s">
        <v>666</v>
      </c>
      <c r="J159" s="508" t="s">
        <v>383</v>
      </c>
      <c r="K159" s="508" t="s">
        <v>667</v>
      </c>
      <c r="L159" s="457" t="s">
        <v>423</v>
      </c>
    </row>
    <row r="160" spans="1:12" x14ac:dyDescent="0.25">
      <c r="A160" s="636"/>
      <c r="B160" s="639"/>
      <c r="C160" s="457" t="s">
        <v>423</v>
      </c>
      <c r="D160" s="508" t="s">
        <v>423</v>
      </c>
      <c r="E160" s="508" t="s">
        <v>423</v>
      </c>
      <c r="F160" s="508" t="s">
        <v>423</v>
      </c>
      <c r="G160" s="508" t="s">
        <v>423</v>
      </c>
      <c r="H160" s="457" t="s">
        <v>670</v>
      </c>
      <c r="I160" s="508" t="s">
        <v>666</v>
      </c>
      <c r="J160" s="508" t="s">
        <v>383</v>
      </c>
      <c r="K160" s="508" t="s">
        <v>667</v>
      </c>
      <c r="L160" s="457" t="s">
        <v>423</v>
      </c>
    </row>
    <row r="161" spans="1:12" x14ac:dyDescent="0.25">
      <c r="A161" s="636"/>
      <c r="B161" s="639"/>
      <c r="C161" s="457" t="s">
        <v>423</v>
      </c>
      <c r="D161" s="508" t="s">
        <v>423</v>
      </c>
      <c r="E161" s="508" t="s">
        <v>423</v>
      </c>
      <c r="F161" s="508" t="s">
        <v>423</v>
      </c>
      <c r="G161" s="508" t="s">
        <v>423</v>
      </c>
      <c r="H161" s="457" t="s">
        <v>671</v>
      </c>
      <c r="I161" s="508" t="s">
        <v>666</v>
      </c>
      <c r="J161" s="508" t="s">
        <v>383</v>
      </c>
      <c r="K161" s="508" t="s">
        <v>667</v>
      </c>
      <c r="L161" s="457" t="s">
        <v>423</v>
      </c>
    </row>
    <row r="162" spans="1:12" x14ac:dyDescent="0.25">
      <c r="A162" s="636"/>
      <c r="B162" s="639"/>
      <c r="C162" s="457" t="s">
        <v>423</v>
      </c>
      <c r="D162" s="508" t="s">
        <v>423</v>
      </c>
      <c r="E162" s="508" t="s">
        <v>423</v>
      </c>
      <c r="F162" s="508" t="s">
        <v>423</v>
      </c>
      <c r="G162" s="508" t="s">
        <v>423</v>
      </c>
      <c r="H162" s="457" t="s">
        <v>672</v>
      </c>
      <c r="I162" s="508" t="s">
        <v>666</v>
      </c>
      <c r="J162" s="508" t="s">
        <v>383</v>
      </c>
      <c r="K162" s="508" t="s">
        <v>667</v>
      </c>
      <c r="L162" s="457" t="s">
        <v>423</v>
      </c>
    </row>
    <row r="163" spans="1:12" x14ac:dyDescent="0.25">
      <c r="A163" s="636"/>
      <c r="B163" s="639"/>
      <c r="C163" s="457" t="s">
        <v>423</v>
      </c>
      <c r="D163" s="508" t="s">
        <v>423</v>
      </c>
      <c r="E163" s="508" t="s">
        <v>423</v>
      </c>
      <c r="F163" s="508" t="s">
        <v>423</v>
      </c>
      <c r="G163" s="508" t="s">
        <v>423</v>
      </c>
      <c r="H163" s="457" t="s">
        <v>673</v>
      </c>
      <c r="I163" s="508" t="s">
        <v>674</v>
      </c>
      <c r="J163" s="508" t="s">
        <v>383</v>
      </c>
      <c r="K163" s="508" t="s">
        <v>675</v>
      </c>
      <c r="L163" s="457" t="s">
        <v>423</v>
      </c>
    </row>
    <row r="164" spans="1:12" x14ac:dyDescent="0.25">
      <c r="A164" s="636"/>
      <c r="B164" s="639"/>
      <c r="C164" s="457" t="s">
        <v>423</v>
      </c>
      <c r="D164" s="508" t="s">
        <v>423</v>
      </c>
      <c r="E164" s="508" t="s">
        <v>423</v>
      </c>
      <c r="F164" s="508" t="s">
        <v>423</v>
      </c>
      <c r="G164" s="508" t="s">
        <v>423</v>
      </c>
      <c r="H164" s="457" t="s">
        <v>676</v>
      </c>
      <c r="I164" s="508" t="s">
        <v>674</v>
      </c>
      <c r="J164" s="508" t="s">
        <v>383</v>
      </c>
      <c r="K164" s="508" t="s">
        <v>675</v>
      </c>
      <c r="L164" s="457" t="s">
        <v>423</v>
      </c>
    </row>
    <row r="165" spans="1:12" x14ac:dyDescent="0.25">
      <c r="A165" s="636"/>
      <c r="B165" s="639"/>
      <c r="C165" s="457" t="s">
        <v>423</v>
      </c>
      <c r="D165" s="508" t="s">
        <v>423</v>
      </c>
      <c r="E165" s="508" t="s">
        <v>423</v>
      </c>
      <c r="F165" s="508" t="s">
        <v>423</v>
      </c>
      <c r="G165" s="508" t="s">
        <v>423</v>
      </c>
      <c r="H165" s="457" t="s">
        <v>677</v>
      </c>
      <c r="I165" s="508" t="s">
        <v>674</v>
      </c>
      <c r="J165" s="508" t="s">
        <v>383</v>
      </c>
      <c r="K165" s="508" t="s">
        <v>675</v>
      </c>
      <c r="L165" s="457" t="s">
        <v>423</v>
      </c>
    </row>
    <row r="166" spans="1:12" x14ac:dyDescent="0.25">
      <c r="A166" s="636"/>
      <c r="B166" s="639"/>
      <c r="C166" s="457" t="s">
        <v>423</v>
      </c>
      <c r="D166" s="508" t="s">
        <v>423</v>
      </c>
      <c r="E166" s="508" t="s">
        <v>423</v>
      </c>
      <c r="F166" s="508" t="s">
        <v>423</v>
      </c>
      <c r="G166" s="508" t="s">
        <v>423</v>
      </c>
      <c r="H166" s="457" t="s">
        <v>678</v>
      </c>
      <c r="I166" s="457" t="s">
        <v>674</v>
      </c>
      <c r="J166" s="457" t="s">
        <v>383</v>
      </c>
      <c r="K166" s="457" t="s">
        <v>675</v>
      </c>
      <c r="L166" s="457" t="s">
        <v>423</v>
      </c>
    </row>
    <row r="167" spans="1:12" x14ac:dyDescent="0.25">
      <c r="A167" s="636"/>
      <c r="B167" s="639"/>
      <c r="C167" s="457" t="s">
        <v>423</v>
      </c>
      <c r="D167" s="508" t="s">
        <v>423</v>
      </c>
      <c r="E167" s="508" t="s">
        <v>423</v>
      </c>
      <c r="F167" s="508" t="s">
        <v>423</v>
      </c>
      <c r="G167" s="508" t="s">
        <v>423</v>
      </c>
      <c r="H167" s="457" t="s">
        <v>679</v>
      </c>
      <c r="I167" s="457" t="s">
        <v>674</v>
      </c>
      <c r="J167" s="457" t="s">
        <v>383</v>
      </c>
      <c r="K167" s="457" t="s">
        <v>675</v>
      </c>
      <c r="L167" s="457" t="s">
        <v>423</v>
      </c>
    </row>
    <row r="168" spans="1:12" x14ac:dyDescent="0.25">
      <c r="A168" s="636"/>
      <c r="B168" s="639"/>
      <c r="C168" s="457" t="s">
        <v>423</v>
      </c>
      <c r="D168" s="508" t="s">
        <v>423</v>
      </c>
      <c r="E168" s="508" t="s">
        <v>423</v>
      </c>
      <c r="F168" s="508" t="s">
        <v>423</v>
      </c>
      <c r="G168" s="508" t="s">
        <v>423</v>
      </c>
      <c r="H168" s="457" t="s">
        <v>680</v>
      </c>
      <c r="I168" s="457" t="s">
        <v>674</v>
      </c>
      <c r="J168" s="457" t="s">
        <v>383</v>
      </c>
      <c r="K168" s="457" t="s">
        <v>675</v>
      </c>
      <c r="L168" s="457" t="s">
        <v>423</v>
      </c>
    </row>
    <row r="169" spans="1:12" x14ac:dyDescent="0.25">
      <c r="A169" s="636"/>
      <c r="B169" s="639"/>
      <c r="C169" s="457" t="s">
        <v>423</v>
      </c>
      <c r="D169" s="508" t="s">
        <v>423</v>
      </c>
      <c r="E169" s="508" t="s">
        <v>423</v>
      </c>
      <c r="F169" s="508" t="s">
        <v>423</v>
      </c>
      <c r="G169" s="508" t="s">
        <v>423</v>
      </c>
      <c r="H169" s="457" t="s">
        <v>681</v>
      </c>
      <c r="I169" s="457" t="s">
        <v>674</v>
      </c>
      <c r="J169" s="457" t="s">
        <v>383</v>
      </c>
      <c r="K169" s="457" t="s">
        <v>675</v>
      </c>
      <c r="L169" s="457" t="s">
        <v>423</v>
      </c>
    </row>
    <row r="170" spans="1:12" x14ac:dyDescent="0.25">
      <c r="A170" s="636"/>
      <c r="B170" s="639"/>
      <c r="C170" s="457" t="s">
        <v>423</v>
      </c>
      <c r="D170" s="508" t="s">
        <v>423</v>
      </c>
      <c r="E170" s="508" t="s">
        <v>423</v>
      </c>
      <c r="F170" s="508" t="s">
        <v>423</v>
      </c>
      <c r="G170" s="508" t="s">
        <v>423</v>
      </c>
      <c r="H170" s="457" t="s">
        <v>682</v>
      </c>
      <c r="I170" s="457" t="s">
        <v>674</v>
      </c>
      <c r="J170" s="457" t="s">
        <v>383</v>
      </c>
      <c r="K170" s="457" t="s">
        <v>675</v>
      </c>
      <c r="L170" s="457" t="s">
        <v>423</v>
      </c>
    </row>
    <row r="171" spans="1:12" x14ac:dyDescent="0.25">
      <c r="A171" s="636"/>
      <c r="B171" s="639"/>
      <c r="C171" s="457" t="s">
        <v>423</v>
      </c>
      <c r="D171" s="457" t="s">
        <v>423</v>
      </c>
      <c r="E171" s="457" t="s">
        <v>423</v>
      </c>
      <c r="F171" s="457" t="s">
        <v>423</v>
      </c>
      <c r="G171" s="457" t="s">
        <v>423</v>
      </c>
      <c r="H171" s="457" t="s">
        <v>683</v>
      </c>
      <c r="I171" s="457" t="s">
        <v>674</v>
      </c>
      <c r="J171" s="457" t="s">
        <v>383</v>
      </c>
      <c r="K171" s="457" t="s">
        <v>675</v>
      </c>
      <c r="L171" s="457" t="s">
        <v>423</v>
      </c>
    </row>
    <row r="172" spans="1:12" x14ac:dyDescent="0.25">
      <c r="A172" s="636"/>
      <c r="B172" s="639"/>
      <c r="C172" s="457" t="s">
        <v>423</v>
      </c>
      <c r="D172" s="457" t="s">
        <v>423</v>
      </c>
      <c r="E172" s="457" t="s">
        <v>423</v>
      </c>
      <c r="F172" s="457" t="s">
        <v>423</v>
      </c>
      <c r="G172" s="457" t="s">
        <v>423</v>
      </c>
      <c r="H172" s="457" t="s">
        <v>684</v>
      </c>
      <c r="I172" s="457" t="s">
        <v>674</v>
      </c>
      <c r="J172" s="457" t="s">
        <v>383</v>
      </c>
      <c r="K172" s="457" t="s">
        <v>675</v>
      </c>
      <c r="L172" s="457" t="s">
        <v>423</v>
      </c>
    </row>
    <row r="173" spans="1:12" x14ac:dyDescent="0.25">
      <c r="A173" s="636"/>
      <c r="B173" s="639"/>
      <c r="C173" s="457" t="s">
        <v>423</v>
      </c>
      <c r="D173" s="457" t="s">
        <v>423</v>
      </c>
      <c r="E173" s="457" t="s">
        <v>423</v>
      </c>
      <c r="F173" s="457" t="s">
        <v>423</v>
      </c>
      <c r="G173" s="457" t="s">
        <v>423</v>
      </c>
      <c r="H173" s="457" t="s">
        <v>685</v>
      </c>
      <c r="I173" s="457" t="s">
        <v>674</v>
      </c>
      <c r="J173" s="457" t="s">
        <v>383</v>
      </c>
      <c r="K173" s="457" t="s">
        <v>675</v>
      </c>
      <c r="L173" s="457" t="s">
        <v>423</v>
      </c>
    </row>
    <row r="174" spans="1:12" x14ac:dyDescent="0.25">
      <c r="A174" s="636"/>
      <c r="B174" s="639"/>
      <c r="C174" s="457" t="s">
        <v>423</v>
      </c>
      <c r="D174" s="457" t="s">
        <v>423</v>
      </c>
      <c r="E174" s="457" t="s">
        <v>423</v>
      </c>
      <c r="F174" s="457" t="s">
        <v>423</v>
      </c>
      <c r="G174" s="457" t="s">
        <v>423</v>
      </c>
      <c r="H174" s="457" t="s">
        <v>686</v>
      </c>
      <c r="I174" s="457" t="s">
        <v>674</v>
      </c>
      <c r="J174" s="457" t="s">
        <v>383</v>
      </c>
      <c r="K174" s="457" t="s">
        <v>675</v>
      </c>
      <c r="L174" s="457" t="s">
        <v>423</v>
      </c>
    </row>
    <row r="175" spans="1:12" x14ac:dyDescent="0.25">
      <c r="A175" s="636"/>
      <c r="B175" s="639"/>
      <c r="C175" s="457" t="s">
        <v>423</v>
      </c>
      <c r="D175" s="457" t="s">
        <v>423</v>
      </c>
      <c r="E175" s="457" t="s">
        <v>423</v>
      </c>
      <c r="F175" s="457" t="s">
        <v>423</v>
      </c>
      <c r="G175" s="457" t="s">
        <v>423</v>
      </c>
      <c r="H175" s="457" t="s">
        <v>687</v>
      </c>
      <c r="I175" s="457" t="s">
        <v>674</v>
      </c>
      <c r="J175" s="457" t="s">
        <v>383</v>
      </c>
      <c r="K175" s="457" t="s">
        <v>675</v>
      </c>
      <c r="L175" s="457" t="s">
        <v>423</v>
      </c>
    </row>
    <row r="176" spans="1:12" x14ac:dyDescent="0.25">
      <c r="A176" s="636"/>
      <c r="B176" s="639"/>
      <c r="C176" s="457" t="s">
        <v>423</v>
      </c>
      <c r="D176" s="457" t="s">
        <v>423</v>
      </c>
      <c r="E176" s="457" t="s">
        <v>423</v>
      </c>
      <c r="F176" s="457" t="s">
        <v>423</v>
      </c>
      <c r="G176" s="457" t="s">
        <v>423</v>
      </c>
      <c r="H176" s="457" t="s">
        <v>688</v>
      </c>
      <c r="I176" s="457" t="s">
        <v>674</v>
      </c>
      <c r="J176" s="457" t="s">
        <v>383</v>
      </c>
      <c r="K176" s="457" t="s">
        <v>675</v>
      </c>
      <c r="L176" s="457" t="s">
        <v>423</v>
      </c>
    </row>
    <row r="177" spans="1:12" x14ac:dyDescent="0.25">
      <c r="A177" s="636"/>
      <c r="B177" s="639"/>
      <c r="C177" s="457" t="s">
        <v>423</v>
      </c>
      <c r="D177" s="457" t="s">
        <v>423</v>
      </c>
      <c r="E177" s="457" t="s">
        <v>423</v>
      </c>
      <c r="F177" s="457" t="s">
        <v>423</v>
      </c>
      <c r="G177" s="457" t="s">
        <v>423</v>
      </c>
      <c r="H177" s="457" t="s">
        <v>689</v>
      </c>
      <c r="I177" s="457" t="s">
        <v>674</v>
      </c>
      <c r="J177" s="457" t="s">
        <v>383</v>
      </c>
      <c r="K177" s="457" t="s">
        <v>675</v>
      </c>
      <c r="L177" s="457" t="s">
        <v>423</v>
      </c>
    </row>
    <row r="178" spans="1:12" x14ac:dyDescent="0.25">
      <c r="A178" s="636"/>
      <c r="B178" s="639"/>
      <c r="C178" s="457" t="s">
        <v>423</v>
      </c>
      <c r="D178" s="457" t="s">
        <v>423</v>
      </c>
      <c r="E178" s="457" t="s">
        <v>423</v>
      </c>
      <c r="F178" s="457" t="s">
        <v>423</v>
      </c>
      <c r="G178" s="457" t="s">
        <v>423</v>
      </c>
      <c r="H178" s="457" t="s">
        <v>690</v>
      </c>
      <c r="I178" s="457" t="s">
        <v>674</v>
      </c>
      <c r="J178" s="457" t="s">
        <v>383</v>
      </c>
      <c r="K178" s="457" t="s">
        <v>675</v>
      </c>
      <c r="L178" s="457" t="s">
        <v>423</v>
      </c>
    </row>
    <row r="179" spans="1:12" x14ac:dyDescent="0.25">
      <c r="A179" s="636"/>
      <c r="B179" s="639"/>
      <c r="C179" s="457" t="s">
        <v>423</v>
      </c>
      <c r="D179" s="457" t="s">
        <v>423</v>
      </c>
      <c r="E179" s="457" t="s">
        <v>423</v>
      </c>
      <c r="F179" s="457" t="s">
        <v>423</v>
      </c>
      <c r="G179" s="457" t="s">
        <v>423</v>
      </c>
      <c r="H179" s="457" t="s">
        <v>691</v>
      </c>
      <c r="I179" s="457" t="s">
        <v>674</v>
      </c>
      <c r="J179" s="457" t="s">
        <v>383</v>
      </c>
      <c r="K179" s="457" t="s">
        <v>675</v>
      </c>
      <c r="L179" s="457" t="s">
        <v>423</v>
      </c>
    </row>
    <row r="180" spans="1:12" x14ac:dyDescent="0.25">
      <c r="A180" s="636"/>
      <c r="B180" s="639"/>
      <c r="C180" s="457" t="s">
        <v>423</v>
      </c>
      <c r="D180" s="457" t="s">
        <v>423</v>
      </c>
      <c r="E180" s="457" t="s">
        <v>423</v>
      </c>
      <c r="F180" s="457" t="s">
        <v>423</v>
      </c>
      <c r="G180" s="457" t="s">
        <v>423</v>
      </c>
      <c r="H180" s="457" t="s">
        <v>692</v>
      </c>
      <c r="I180" s="457" t="s">
        <v>674</v>
      </c>
      <c r="J180" s="457" t="s">
        <v>383</v>
      </c>
      <c r="K180" s="457" t="s">
        <v>675</v>
      </c>
      <c r="L180" s="457" t="s">
        <v>423</v>
      </c>
    </row>
    <row r="181" spans="1:12" x14ac:dyDescent="0.25">
      <c r="A181" s="637"/>
      <c r="B181" s="640"/>
      <c r="C181" s="457" t="s">
        <v>423</v>
      </c>
      <c r="D181" s="457" t="s">
        <v>423</v>
      </c>
      <c r="E181" s="457" t="s">
        <v>423</v>
      </c>
      <c r="F181" s="457" t="s">
        <v>423</v>
      </c>
      <c r="G181" s="457" t="s">
        <v>423</v>
      </c>
      <c r="H181" s="506" t="s">
        <v>867</v>
      </c>
      <c r="I181" s="154" t="s">
        <v>869</v>
      </c>
      <c r="J181" s="506" t="s">
        <v>383</v>
      </c>
      <c r="K181" s="506" t="s">
        <v>868</v>
      </c>
      <c r="L181" s="457" t="s">
        <v>423</v>
      </c>
    </row>
    <row r="182" spans="1:12" x14ac:dyDescent="0.25">
      <c r="A182" s="512">
        <v>64</v>
      </c>
      <c r="B182" s="81" t="s">
        <v>767</v>
      </c>
      <c r="C182" s="512" t="s">
        <v>940</v>
      </c>
      <c r="D182" s="21" t="s">
        <v>503</v>
      </c>
      <c r="E182" s="21" t="s">
        <v>383</v>
      </c>
      <c r="F182" s="21" t="s">
        <v>405</v>
      </c>
      <c r="G182" s="153" t="s">
        <v>423</v>
      </c>
      <c r="H182" s="457" t="s">
        <v>423</v>
      </c>
      <c r="I182" s="508" t="s">
        <v>423</v>
      </c>
      <c r="J182" s="508" t="s">
        <v>423</v>
      </c>
      <c r="K182" s="508" t="s">
        <v>423</v>
      </c>
      <c r="L182" s="457" t="s">
        <v>423</v>
      </c>
    </row>
    <row r="183" spans="1:12" x14ac:dyDescent="0.25">
      <c r="A183" s="629">
        <v>65</v>
      </c>
      <c r="B183" s="627" t="s">
        <v>810</v>
      </c>
      <c r="C183" s="512" t="s">
        <v>934</v>
      </c>
      <c r="D183" s="21" t="s">
        <v>584</v>
      </c>
      <c r="E183" s="21" t="s">
        <v>383</v>
      </c>
      <c r="F183" s="21" t="s">
        <v>580</v>
      </c>
      <c r="G183" s="153" t="s">
        <v>423</v>
      </c>
      <c r="H183" s="457" t="s">
        <v>423</v>
      </c>
      <c r="I183" s="508" t="s">
        <v>423</v>
      </c>
      <c r="J183" s="508" t="s">
        <v>423</v>
      </c>
      <c r="K183" s="508" t="s">
        <v>423</v>
      </c>
      <c r="L183" s="457" t="s">
        <v>423</v>
      </c>
    </row>
    <row r="184" spans="1:12" x14ac:dyDescent="0.25">
      <c r="A184" s="630"/>
      <c r="B184" s="628"/>
      <c r="C184" s="512" t="s">
        <v>952</v>
      </c>
      <c r="D184" s="153" t="s">
        <v>583</v>
      </c>
      <c r="E184" s="153" t="s">
        <v>378</v>
      </c>
      <c r="F184" s="153" t="s">
        <v>582</v>
      </c>
      <c r="G184" s="153" t="s">
        <v>423</v>
      </c>
      <c r="H184" s="457" t="s">
        <v>423</v>
      </c>
      <c r="I184" s="508" t="s">
        <v>423</v>
      </c>
      <c r="J184" s="508" t="s">
        <v>423</v>
      </c>
      <c r="K184" s="508" t="s">
        <v>423</v>
      </c>
      <c r="L184" s="457" t="s">
        <v>423</v>
      </c>
    </row>
    <row r="185" spans="1:12" ht="92.4" x14ac:dyDescent="0.25">
      <c r="A185" s="512">
        <v>66</v>
      </c>
      <c r="B185" s="87" t="s">
        <v>417</v>
      </c>
      <c r="C185" s="512" t="s">
        <v>957</v>
      </c>
      <c r="D185" s="153" t="s">
        <v>958</v>
      </c>
      <c r="E185" s="153" t="s">
        <v>378</v>
      </c>
      <c r="F185" s="153" t="s">
        <v>959</v>
      </c>
      <c r="G185" s="153" t="s">
        <v>1094</v>
      </c>
      <c r="H185" s="457" t="s">
        <v>1025</v>
      </c>
      <c r="I185" s="508" t="s">
        <v>1092</v>
      </c>
      <c r="J185" s="508" t="s">
        <v>383</v>
      </c>
      <c r="K185" s="508" t="s">
        <v>1093</v>
      </c>
      <c r="L185" s="457" t="s">
        <v>423</v>
      </c>
    </row>
    <row r="186" spans="1:12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</row>
  </sheetData>
  <mergeCells count="45">
    <mergeCell ref="A7:K7"/>
    <mergeCell ref="A9:A10"/>
    <mergeCell ref="B9:B10"/>
    <mergeCell ref="C9:C10"/>
    <mergeCell ref="E9:E10"/>
    <mergeCell ref="F9:J9"/>
    <mergeCell ref="D9:D10"/>
    <mergeCell ref="A6:K6"/>
    <mergeCell ref="J1:K1"/>
    <mergeCell ref="A2:K2"/>
    <mergeCell ref="A3:K3"/>
    <mergeCell ref="A4:K4"/>
    <mergeCell ref="E78:E79"/>
    <mergeCell ref="K82:L82"/>
    <mergeCell ref="A141:A142"/>
    <mergeCell ref="B141:B142"/>
    <mergeCell ref="J62:J63"/>
    <mergeCell ref="C62:C63"/>
    <mergeCell ref="D62:D63"/>
    <mergeCell ref="H83:L83"/>
    <mergeCell ref="A81:D81"/>
    <mergeCell ref="A78:A79"/>
    <mergeCell ref="B78:B79"/>
    <mergeCell ref="C78:C79"/>
    <mergeCell ref="D78:D79"/>
    <mergeCell ref="D30:D31"/>
    <mergeCell ref="E62:E63"/>
    <mergeCell ref="A30:A31"/>
    <mergeCell ref="B30:B31"/>
    <mergeCell ref="C30:C31"/>
    <mergeCell ref="E30:E31"/>
    <mergeCell ref="A62:A63"/>
    <mergeCell ref="B62:B63"/>
    <mergeCell ref="B183:B184"/>
    <mergeCell ref="A183:A184"/>
    <mergeCell ref="G136:G137"/>
    <mergeCell ref="A83:A84"/>
    <mergeCell ref="B83:B84"/>
    <mergeCell ref="A105:A106"/>
    <mergeCell ref="B105:B106"/>
    <mergeCell ref="A151:A181"/>
    <mergeCell ref="B151:B181"/>
    <mergeCell ref="C83:G83"/>
    <mergeCell ref="B136:B137"/>
    <mergeCell ref="A136:A137"/>
  </mergeCells>
  <pageMargins left="0.59055118110236227" right="0.59055118110236227" top="0.98425196850393704" bottom="0.59055118110236227" header="0.31496062992125984" footer="0.31496062992125984"/>
  <pageSetup paperSize="9" scale="53" fitToWidth="8" fitToHeight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3"/>
  <sheetViews>
    <sheetView view="pageBreakPreview" topLeftCell="A53" zoomScale="80" zoomScaleNormal="100" zoomScaleSheetLayoutView="80" workbookViewId="0">
      <selection activeCell="B69" sqref="B69"/>
    </sheetView>
  </sheetViews>
  <sheetFormatPr defaultColWidth="8.88671875" defaultRowHeight="13.2" x14ac:dyDescent="0.25"/>
  <cols>
    <col min="1" max="1" width="5.33203125" style="75" customWidth="1"/>
    <col min="2" max="2" width="50.6640625" style="75" customWidth="1"/>
    <col min="3" max="3" width="19.6640625" style="15" customWidth="1"/>
    <col min="4" max="4" width="16.6640625" style="75" customWidth="1"/>
    <col min="5" max="5" width="19.33203125" style="75" customWidth="1"/>
    <col min="6" max="6" width="9.88671875" style="75" customWidth="1"/>
    <col min="7" max="7" width="10.88671875" style="75" bestFit="1" customWidth="1"/>
    <col min="8" max="8" width="8.109375" style="75" customWidth="1"/>
    <col min="9" max="9" width="16" style="75" customWidth="1"/>
    <col min="10" max="10" width="12.5546875" style="75" customWidth="1"/>
    <col min="11" max="12" width="11.6640625" style="75" customWidth="1"/>
    <col min="13" max="13" width="8.88671875" style="75" customWidth="1"/>
    <col min="14" max="16384" width="8.88671875" style="75"/>
  </cols>
  <sheetData>
    <row r="1" spans="1:11" ht="14.4" x14ac:dyDescent="0.3">
      <c r="I1" s="615" t="s">
        <v>185</v>
      </c>
      <c r="J1" s="610"/>
      <c r="K1" s="610"/>
    </row>
    <row r="2" spans="1:11" ht="13.95" customHeight="1" x14ac:dyDescent="0.2"/>
    <row r="3" spans="1:11" x14ac:dyDescent="0.25">
      <c r="A3" s="588" t="s">
        <v>422</v>
      </c>
      <c r="B3" s="588" t="s">
        <v>175</v>
      </c>
      <c r="C3" s="588" t="s">
        <v>811</v>
      </c>
      <c r="D3" s="657" t="s">
        <v>812</v>
      </c>
      <c r="E3" s="665"/>
      <c r="F3" s="604" t="s">
        <v>815</v>
      </c>
      <c r="G3" s="664"/>
      <c r="H3" s="664"/>
      <c r="I3" s="664"/>
      <c r="J3" s="664"/>
      <c r="K3" s="593"/>
    </row>
    <row r="4" spans="1:11" x14ac:dyDescent="0.25">
      <c r="A4" s="588"/>
      <c r="B4" s="588"/>
      <c r="C4" s="588"/>
      <c r="D4" s="666"/>
      <c r="E4" s="667"/>
      <c r="F4" s="588" t="s">
        <v>191</v>
      </c>
      <c r="G4" s="641" t="s">
        <v>155</v>
      </c>
      <c r="H4" s="641"/>
      <c r="I4" s="641"/>
      <c r="J4" s="641"/>
      <c r="K4" s="642"/>
    </row>
    <row r="5" spans="1:11" ht="47.4" customHeight="1" x14ac:dyDescent="0.25">
      <c r="A5" s="588"/>
      <c r="B5" s="588"/>
      <c r="C5" s="588"/>
      <c r="D5" s="89" t="s">
        <v>813</v>
      </c>
      <c r="E5" s="89" t="s">
        <v>814</v>
      </c>
      <c r="F5" s="587"/>
      <c r="G5" s="106" t="s">
        <v>816</v>
      </c>
      <c r="H5" s="89" t="s">
        <v>817</v>
      </c>
      <c r="I5" s="89" t="s">
        <v>818</v>
      </c>
      <c r="J5" s="89" t="s">
        <v>819</v>
      </c>
      <c r="K5" s="89" t="s">
        <v>820</v>
      </c>
    </row>
    <row r="6" spans="1:11" ht="12.75" x14ac:dyDescent="0.2">
      <c r="A6" s="90">
        <v>1</v>
      </c>
      <c r="B6" s="90">
        <v>2</v>
      </c>
      <c r="C6" s="354">
        <v>21</v>
      </c>
      <c r="D6" s="91">
        <v>22</v>
      </c>
      <c r="E6" s="90">
        <v>23</v>
      </c>
      <c r="F6" s="90">
        <v>24</v>
      </c>
      <c r="G6" s="90">
        <v>25</v>
      </c>
      <c r="H6" s="90">
        <v>26</v>
      </c>
      <c r="I6" s="90">
        <v>27</v>
      </c>
      <c r="J6" s="90">
        <v>28</v>
      </c>
      <c r="K6" s="90">
        <v>29</v>
      </c>
    </row>
    <row r="7" spans="1:11" s="561" customFormat="1" x14ac:dyDescent="0.25">
      <c r="A7" s="565">
        <v>1</v>
      </c>
      <c r="B7" s="83" t="s">
        <v>1015</v>
      </c>
      <c r="C7" s="356">
        <v>193.5</v>
      </c>
      <c r="D7" s="234">
        <v>2013</v>
      </c>
      <c r="E7" s="9">
        <v>100</v>
      </c>
      <c r="F7" s="568">
        <v>4</v>
      </c>
      <c r="G7" s="568">
        <v>1</v>
      </c>
      <c r="H7" s="568">
        <v>5</v>
      </c>
      <c r="I7" s="568">
        <v>0</v>
      </c>
      <c r="J7" s="568">
        <v>0</v>
      </c>
      <c r="K7" s="569">
        <v>2</v>
      </c>
    </row>
    <row r="8" spans="1:11" s="561" customFormat="1" x14ac:dyDescent="0.25">
      <c r="A8" s="565">
        <v>2</v>
      </c>
      <c r="B8" s="105" t="s">
        <v>789</v>
      </c>
      <c r="C8" s="356">
        <v>17.2</v>
      </c>
      <c r="D8" s="234">
        <v>2016</v>
      </c>
      <c r="E8" s="9">
        <v>100</v>
      </c>
      <c r="F8" s="568">
        <f>SUM(G8:K8)</f>
        <v>2</v>
      </c>
      <c r="G8" s="569">
        <v>0</v>
      </c>
      <c r="H8" s="569">
        <v>2</v>
      </c>
      <c r="I8" s="569">
        <v>0</v>
      </c>
      <c r="J8" s="569">
        <v>0</v>
      </c>
      <c r="K8" s="569">
        <v>0</v>
      </c>
    </row>
    <row r="9" spans="1:11" s="561" customFormat="1" x14ac:dyDescent="0.25">
      <c r="A9" s="565">
        <v>3</v>
      </c>
      <c r="B9" s="83" t="s">
        <v>713</v>
      </c>
      <c r="C9" s="356">
        <v>43.499000000000002</v>
      </c>
      <c r="D9" s="234">
        <v>2013</v>
      </c>
      <c r="E9" s="9">
        <v>100</v>
      </c>
      <c r="F9" s="568">
        <f>SUM(G9:K9)</f>
        <v>3</v>
      </c>
      <c r="G9" s="569">
        <v>1</v>
      </c>
      <c r="H9" s="569">
        <v>2</v>
      </c>
      <c r="I9" s="569">
        <v>0</v>
      </c>
      <c r="J9" s="569">
        <v>0</v>
      </c>
      <c r="K9" s="569">
        <v>0</v>
      </c>
    </row>
    <row r="10" spans="1:11" s="561" customFormat="1" x14ac:dyDescent="0.25">
      <c r="A10" s="565">
        <v>4</v>
      </c>
      <c r="B10" s="85" t="s">
        <v>719</v>
      </c>
      <c r="C10" s="356">
        <v>34.119999999999997</v>
      </c>
      <c r="D10" s="234">
        <v>2014</v>
      </c>
      <c r="E10" s="9">
        <v>100</v>
      </c>
      <c r="F10" s="568">
        <f>SUM(G10:K10)</f>
        <v>5</v>
      </c>
      <c r="G10" s="569">
        <v>0</v>
      </c>
      <c r="H10" s="569">
        <v>0</v>
      </c>
      <c r="I10" s="569">
        <v>5</v>
      </c>
      <c r="J10" s="569">
        <v>0</v>
      </c>
      <c r="K10" s="569">
        <v>0</v>
      </c>
    </row>
    <row r="11" spans="1:11" s="561" customFormat="1" x14ac:dyDescent="0.25">
      <c r="A11" s="565">
        <v>5</v>
      </c>
      <c r="B11" s="83" t="s">
        <v>723</v>
      </c>
      <c r="C11" s="356">
        <v>27.1</v>
      </c>
      <c r="D11" s="234">
        <v>2013</v>
      </c>
      <c r="E11" s="9">
        <v>100</v>
      </c>
      <c r="F11" s="568">
        <f>SUM(G11:K11)</f>
        <v>6</v>
      </c>
      <c r="G11" s="569">
        <v>0</v>
      </c>
      <c r="H11" s="569">
        <v>2</v>
      </c>
      <c r="I11" s="569">
        <v>2</v>
      </c>
      <c r="J11" s="569">
        <v>0</v>
      </c>
      <c r="K11" s="569">
        <v>2</v>
      </c>
    </row>
    <row r="12" spans="1:11" s="561" customFormat="1" x14ac:dyDescent="0.25">
      <c r="A12" s="565">
        <v>6</v>
      </c>
      <c r="B12" s="83" t="s">
        <v>725</v>
      </c>
      <c r="C12" s="356">
        <v>12.955</v>
      </c>
      <c r="D12" s="234">
        <v>20198</v>
      </c>
      <c r="E12" s="9">
        <v>100</v>
      </c>
      <c r="F12" s="568">
        <v>2</v>
      </c>
      <c r="G12" s="569">
        <v>1</v>
      </c>
      <c r="H12" s="569">
        <v>1</v>
      </c>
      <c r="I12" s="569">
        <v>1</v>
      </c>
      <c r="J12" s="569">
        <v>0</v>
      </c>
      <c r="K12" s="569">
        <v>0</v>
      </c>
    </row>
    <row r="13" spans="1:11" s="561" customFormat="1" x14ac:dyDescent="0.25">
      <c r="A13" s="565">
        <v>7</v>
      </c>
      <c r="B13" s="108" t="s">
        <v>441</v>
      </c>
      <c r="C13" s="356">
        <v>333.983</v>
      </c>
      <c r="D13" s="234">
        <v>2014</v>
      </c>
      <c r="E13" s="9">
        <v>100</v>
      </c>
      <c r="F13" s="568">
        <f>SUM(G13:K13)</f>
        <v>7</v>
      </c>
      <c r="G13" s="9">
        <v>1</v>
      </c>
      <c r="H13" s="9">
        <v>6</v>
      </c>
      <c r="I13" s="9">
        <v>0</v>
      </c>
      <c r="J13" s="9">
        <v>0</v>
      </c>
      <c r="K13" s="569">
        <v>0</v>
      </c>
    </row>
    <row r="14" spans="1:11" s="561" customFormat="1" x14ac:dyDescent="0.25">
      <c r="A14" s="565">
        <v>8</v>
      </c>
      <c r="B14" s="83" t="s">
        <v>442</v>
      </c>
      <c r="C14" s="356">
        <v>49.83</v>
      </c>
      <c r="D14" s="234">
        <v>2014</v>
      </c>
      <c r="E14" s="9">
        <v>100</v>
      </c>
      <c r="F14" s="568">
        <v>4</v>
      </c>
      <c r="G14" s="569">
        <v>0</v>
      </c>
      <c r="H14" s="569">
        <v>0</v>
      </c>
      <c r="I14" s="569">
        <v>0</v>
      </c>
      <c r="J14" s="569">
        <v>0</v>
      </c>
      <c r="K14" s="569">
        <v>4</v>
      </c>
    </row>
    <row r="15" spans="1:11" s="561" customFormat="1" x14ac:dyDescent="0.25">
      <c r="A15" s="565">
        <v>9</v>
      </c>
      <c r="B15" s="85" t="s">
        <v>727</v>
      </c>
      <c r="C15" s="356">
        <v>39.090000000000003</v>
      </c>
      <c r="D15" s="234">
        <v>2012</v>
      </c>
      <c r="E15" s="9">
        <v>100</v>
      </c>
      <c r="F15" s="568">
        <f>SUM(G15:K15)</f>
        <v>10</v>
      </c>
      <c r="G15" s="569">
        <v>1</v>
      </c>
      <c r="H15" s="569">
        <v>3</v>
      </c>
      <c r="I15" s="569">
        <v>0</v>
      </c>
      <c r="J15" s="569">
        <v>3</v>
      </c>
      <c r="K15" s="569">
        <v>3</v>
      </c>
    </row>
    <row r="16" spans="1:11" s="561" customFormat="1" x14ac:dyDescent="0.25">
      <c r="A16" s="565">
        <v>10</v>
      </c>
      <c r="B16" s="85" t="s">
        <v>715</v>
      </c>
      <c r="C16" s="356">
        <v>22.065519999999999</v>
      </c>
      <c r="D16" s="234">
        <v>2013</v>
      </c>
      <c r="E16" s="9">
        <v>100</v>
      </c>
      <c r="F16" s="568">
        <f>SUM(G16:K16)</f>
        <v>2</v>
      </c>
      <c r="G16" s="569">
        <v>1</v>
      </c>
      <c r="H16" s="569">
        <v>1</v>
      </c>
      <c r="I16" s="569">
        <v>0</v>
      </c>
      <c r="J16" s="569">
        <v>0</v>
      </c>
      <c r="K16" s="569">
        <v>0</v>
      </c>
    </row>
    <row r="17" spans="1:11" s="561" customFormat="1" x14ac:dyDescent="0.25">
      <c r="A17" s="565">
        <v>11</v>
      </c>
      <c r="B17" s="85" t="s">
        <v>716</v>
      </c>
      <c r="C17" s="356">
        <v>17.151</v>
      </c>
      <c r="D17" s="234">
        <v>2015</v>
      </c>
      <c r="E17" s="9">
        <v>100</v>
      </c>
      <c r="F17" s="568">
        <f>SUM(G17:K17)</f>
        <v>2</v>
      </c>
      <c r="G17" s="9">
        <v>1</v>
      </c>
      <c r="H17" s="9">
        <v>1</v>
      </c>
      <c r="I17" s="569">
        <v>0</v>
      </c>
      <c r="J17" s="9">
        <v>0</v>
      </c>
      <c r="K17" s="9">
        <v>0</v>
      </c>
    </row>
    <row r="18" spans="1:11" s="561" customFormat="1" x14ac:dyDescent="0.25">
      <c r="A18" s="565">
        <v>12</v>
      </c>
      <c r="B18" s="98" t="s">
        <v>718</v>
      </c>
      <c r="C18" s="356">
        <v>17.3</v>
      </c>
      <c r="D18" s="234">
        <v>2015</v>
      </c>
      <c r="E18" s="9">
        <v>100</v>
      </c>
      <c r="F18" s="568">
        <f>SUM(G18:K18)</f>
        <v>3</v>
      </c>
      <c r="G18" s="569">
        <v>0</v>
      </c>
      <c r="H18" s="569">
        <v>1</v>
      </c>
      <c r="I18" s="569">
        <v>0</v>
      </c>
      <c r="J18" s="569">
        <v>0</v>
      </c>
      <c r="K18" s="569">
        <v>2</v>
      </c>
    </row>
    <row r="19" spans="1:11" s="561" customFormat="1" x14ac:dyDescent="0.25">
      <c r="A19" s="565">
        <v>13</v>
      </c>
      <c r="B19" s="98" t="s">
        <v>717</v>
      </c>
      <c r="C19" s="356">
        <v>12.7</v>
      </c>
      <c r="D19" s="234">
        <v>2015</v>
      </c>
      <c r="E19" s="9">
        <v>100</v>
      </c>
      <c r="F19" s="568">
        <v>1</v>
      </c>
      <c r="G19" s="569">
        <v>0</v>
      </c>
      <c r="H19" s="569">
        <v>0</v>
      </c>
      <c r="I19" s="569">
        <v>2</v>
      </c>
      <c r="J19" s="569">
        <v>0</v>
      </c>
      <c r="K19" s="569">
        <v>0</v>
      </c>
    </row>
    <row r="20" spans="1:11" s="561" customFormat="1" x14ac:dyDescent="0.25">
      <c r="A20" s="565">
        <v>14</v>
      </c>
      <c r="B20" s="83" t="s">
        <v>733</v>
      </c>
      <c r="C20" s="356">
        <v>26.382000000000001</v>
      </c>
      <c r="D20" s="241">
        <v>2014</v>
      </c>
      <c r="E20" s="9">
        <v>100</v>
      </c>
      <c r="F20" s="568">
        <v>2</v>
      </c>
      <c r="G20" s="568">
        <v>0</v>
      </c>
      <c r="H20" s="568">
        <v>2</v>
      </c>
      <c r="I20" s="9">
        <v>1</v>
      </c>
      <c r="J20" s="568">
        <v>0</v>
      </c>
      <c r="K20" s="569">
        <v>0</v>
      </c>
    </row>
    <row r="21" spans="1:11" s="561" customFormat="1" x14ac:dyDescent="0.25">
      <c r="A21" s="565">
        <v>15</v>
      </c>
      <c r="B21" s="85" t="s">
        <v>1290</v>
      </c>
      <c r="C21" s="553">
        <v>49.4</v>
      </c>
      <c r="D21" s="234">
        <v>2018</v>
      </c>
      <c r="E21" s="9">
        <v>100</v>
      </c>
      <c r="F21" s="568">
        <v>7</v>
      </c>
      <c r="G21" s="569">
        <v>1</v>
      </c>
      <c r="H21" s="569">
        <v>3</v>
      </c>
      <c r="I21" s="569">
        <v>0</v>
      </c>
      <c r="J21" s="569">
        <v>0</v>
      </c>
      <c r="K21" s="569">
        <v>3</v>
      </c>
    </row>
    <row r="22" spans="1:11" s="561" customFormat="1" x14ac:dyDescent="0.25">
      <c r="A22" s="565">
        <v>16</v>
      </c>
      <c r="B22" s="85" t="s">
        <v>720</v>
      </c>
      <c r="C22" s="356">
        <v>71.900000000000006</v>
      </c>
      <c r="D22" s="234">
        <v>2014</v>
      </c>
      <c r="E22" s="9">
        <v>100</v>
      </c>
      <c r="F22" s="568">
        <v>8</v>
      </c>
      <c r="G22" s="569">
        <v>0</v>
      </c>
      <c r="H22" s="569">
        <v>6</v>
      </c>
      <c r="I22" s="569">
        <v>2</v>
      </c>
      <c r="J22" s="569">
        <v>0</v>
      </c>
      <c r="K22" s="569">
        <v>2</v>
      </c>
    </row>
    <row r="23" spans="1:11" s="52" customFormat="1" ht="16.95" customHeight="1" x14ac:dyDescent="0.25">
      <c r="A23" s="565">
        <v>17</v>
      </c>
      <c r="B23" s="239" t="s">
        <v>721</v>
      </c>
      <c r="C23" s="356">
        <v>50.3</v>
      </c>
      <c r="D23" s="234">
        <v>2014</v>
      </c>
      <c r="E23" s="9">
        <v>100</v>
      </c>
      <c r="F23" s="568">
        <f t="shared" ref="F23:F29" si="0">SUM(G23:K23)</f>
        <v>4</v>
      </c>
      <c r="G23" s="569">
        <v>0</v>
      </c>
      <c r="H23" s="569">
        <v>2</v>
      </c>
      <c r="I23" s="569">
        <v>1</v>
      </c>
      <c r="J23" s="569">
        <v>0</v>
      </c>
      <c r="K23" s="569">
        <v>1</v>
      </c>
    </row>
    <row r="24" spans="1:11" s="52" customFormat="1" ht="16.95" customHeight="1" x14ac:dyDescent="0.25">
      <c r="A24" s="565">
        <v>18</v>
      </c>
      <c r="B24" s="85" t="s">
        <v>735</v>
      </c>
      <c r="C24" s="356">
        <v>51.759909999999998</v>
      </c>
      <c r="D24" s="234">
        <v>2014</v>
      </c>
      <c r="E24" s="9">
        <v>100</v>
      </c>
      <c r="F24" s="568">
        <f t="shared" si="0"/>
        <v>3</v>
      </c>
      <c r="G24" s="9">
        <v>1</v>
      </c>
      <c r="H24" s="9">
        <v>2</v>
      </c>
      <c r="I24" s="9">
        <v>0</v>
      </c>
      <c r="J24" s="9">
        <v>0</v>
      </c>
      <c r="K24" s="569">
        <v>0</v>
      </c>
    </row>
    <row r="25" spans="1:11" s="52" customFormat="1" ht="16.95" customHeight="1" x14ac:dyDescent="0.25">
      <c r="A25" s="565">
        <v>19</v>
      </c>
      <c r="B25" s="85" t="s">
        <v>737</v>
      </c>
      <c r="C25" s="356">
        <v>92.15</v>
      </c>
      <c r="D25" s="234">
        <v>2013</v>
      </c>
      <c r="E25" s="9">
        <v>100</v>
      </c>
      <c r="F25" s="568">
        <f t="shared" si="0"/>
        <v>10</v>
      </c>
      <c r="G25" s="569">
        <v>1</v>
      </c>
      <c r="H25" s="569">
        <v>4</v>
      </c>
      <c r="I25" s="569">
        <v>0</v>
      </c>
      <c r="J25" s="569">
        <v>0</v>
      </c>
      <c r="K25" s="569">
        <v>5</v>
      </c>
    </row>
    <row r="26" spans="1:11" s="52" customFormat="1" ht="16.95" customHeight="1" x14ac:dyDescent="0.25">
      <c r="A26" s="662">
        <v>20</v>
      </c>
      <c r="B26" s="648" t="s">
        <v>414</v>
      </c>
      <c r="C26" s="356">
        <v>43.8</v>
      </c>
      <c r="D26" s="234">
        <v>2013</v>
      </c>
      <c r="E26" s="9">
        <v>100</v>
      </c>
      <c r="F26" s="568">
        <f t="shared" si="0"/>
        <v>19</v>
      </c>
      <c r="G26" s="9">
        <v>1</v>
      </c>
      <c r="H26" s="9">
        <v>8</v>
      </c>
      <c r="I26" s="569">
        <v>0</v>
      </c>
      <c r="J26" s="569">
        <v>0</v>
      </c>
      <c r="K26" s="569">
        <v>10</v>
      </c>
    </row>
    <row r="27" spans="1:11" s="52" customFormat="1" ht="16.95" customHeight="1" x14ac:dyDescent="0.25">
      <c r="A27" s="663"/>
      <c r="B27" s="659"/>
      <c r="C27" s="356">
        <v>19.238</v>
      </c>
      <c r="D27" s="15">
        <v>2013</v>
      </c>
      <c r="E27" s="9">
        <v>100</v>
      </c>
      <c r="F27" s="568">
        <f t="shared" si="0"/>
        <v>3</v>
      </c>
      <c r="G27" s="566">
        <v>1</v>
      </c>
      <c r="H27" s="566">
        <v>2</v>
      </c>
      <c r="I27" s="566">
        <v>0</v>
      </c>
      <c r="J27" s="566">
        <v>0</v>
      </c>
      <c r="K27" s="566">
        <v>0</v>
      </c>
    </row>
    <row r="28" spans="1:11" s="52" customFormat="1" ht="16.95" customHeight="1" x14ac:dyDescent="0.25">
      <c r="A28" s="567">
        <v>21</v>
      </c>
      <c r="B28" s="85" t="s">
        <v>444</v>
      </c>
      <c r="C28" s="356">
        <v>20.274000000000001</v>
      </c>
      <c r="D28" s="234">
        <v>2013</v>
      </c>
      <c r="E28" s="9">
        <v>100</v>
      </c>
      <c r="F28" s="568">
        <f t="shared" si="0"/>
        <v>4</v>
      </c>
      <c r="G28" s="569">
        <v>1</v>
      </c>
      <c r="H28" s="569">
        <v>2</v>
      </c>
      <c r="I28" s="569">
        <v>1</v>
      </c>
      <c r="J28" s="569">
        <v>0</v>
      </c>
      <c r="K28" s="569">
        <v>0</v>
      </c>
    </row>
    <row r="29" spans="1:11" s="52" customFormat="1" ht="16.95" customHeight="1" x14ac:dyDescent="0.25">
      <c r="A29" s="567">
        <v>22</v>
      </c>
      <c r="B29" s="85" t="s">
        <v>418</v>
      </c>
      <c r="C29" s="356">
        <v>26.5</v>
      </c>
      <c r="D29" s="234">
        <v>2014</v>
      </c>
      <c r="E29" s="9">
        <v>100</v>
      </c>
      <c r="F29" s="568">
        <f t="shared" si="0"/>
        <v>3</v>
      </c>
      <c r="G29" s="569">
        <v>1</v>
      </c>
      <c r="H29" s="569">
        <v>2</v>
      </c>
      <c r="I29" s="569">
        <v>0</v>
      </c>
      <c r="J29" s="569">
        <v>0</v>
      </c>
      <c r="K29" s="569">
        <v>0</v>
      </c>
    </row>
    <row r="30" spans="1:11" s="52" customFormat="1" ht="16.95" customHeight="1" x14ac:dyDescent="0.25">
      <c r="A30" s="567">
        <v>23</v>
      </c>
      <c r="B30" s="83" t="s">
        <v>445</v>
      </c>
      <c r="C30" s="356">
        <v>8.3140000000000001</v>
      </c>
      <c r="D30" s="234">
        <v>2015</v>
      </c>
      <c r="E30" s="9">
        <v>100</v>
      </c>
      <c r="F30" s="568">
        <v>3</v>
      </c>
      <c r="G30" s="569">
        <v>1</v>
      </c>
      <c r="H30" s="569">
        <v>0</v>
      </c>
      <c r="I30" s="569">
        <v>0</v>
      </c>
      <c r="J30" s="569">
        <v>0</v>
      </c>
      <c r="K30" s="569">
        <v>2</v>
      </c>
    </row>
    <row r="31" spans="1:11" s="52" customFormat="1" x14ac:dyDescent="0.25">
      <c r="A31" s="567">
        <v>24</v>
      </c>
      <c r="B31" s="85" t="s">
        <v>714</v>
      </c>
      <c r="C31" s="356">
        <v>66.796000000000006</v>
      </c>
      <c r="D31" s="240">
        <v>2015</v>
      </c>
      <c r="E31" s="9">
        <v>100</v>
      </c>
      <c r="F31" s="568">
        <f t="shared" ref="F31:F74" si="1">SUM(G31:K31)</f>
        <v>1</v>
      </c>
      <c r="G31" s="568">
        <v>0</v>
      </c>
      <c r="H31" s="568">
        <v>1</v>
      </c>
      <c r="I31" s="569">
        <v>0</v>
      </c>
      <c r="J31" s="568">
        <v>0</v>
      </c>
      <c r="K31" s="569">
        <v>0</v>
      </c>
    </row>
    <row r="32" spans="1:11" s="52" customFormat="1" x14ac:dyDescent="0.25">
      <c r="A32" s="567">
        <v>25</v>
      </c>
      <c r="B32" s="85" t="s">
        <v>446</v>
      </c>
      <c r="C32" s="356">
        <v>36.799999999999997</v>
      </c>
      <c r="D32" s="234">
        <v>2011</v>
      </c>
      <c r="E32" s="9">
        <v>100</v>
      </c>
      <c r="F32" s="568">
        <v>1</v>
      </c>
      <c r="G32" s="569">
        <v>0</v>
      </c>
      <c r="H32" s="569">
        <v>1</v>
      </c>
      <c r="I32" s="569">
        <v>2</v>
      </c>
      <c r="J32" s="569">
        <v>0</v>
      </c>
      <c r="K32" s="569">
        <v>0</v>
      </c>
    </row>
    <row r="33" spans="1:11" s="52" customFormat="1" x14ac:dyDescent="0.25">
      <c r="A33" s="567">
        <v>26</v>
      </c>
      <c r="B33" s="85" t="s">
        <v>447</v>
      </c>
      <c r="C33" s="356">
        <v>7.8070000000000004</v>
      </c>
      <c r="D33" s="234">
        <v>2014</v>
      </c>
      <c r="E33" s="9">
        <v>100</v>
      </c>
      <c r="F33" s="568">
        <f t="shared" si="1"/>
        <v>2</v>
      </c>
      <c r="G33" s="9">
        <v>0</v>
      </c>
      <c r="H33" s="9">
        <v>2</v>
      </c>
      <c r="I33" s="569">
        <v>0</v>
      </c>
      <c r="J33" s="9">
        <v>0</v>
      </c>
      <c r="K33" s="569">
        <v>0</v>
      </c>
    </row>
    <row r="34" spans="1:11" s="52" customFormat="1" x14ac:dyDescent="0.25">
      <c r="A34" s="567">
        <v>27</v>
      </c>
      <c r="B34" s="105" t="s">
        <v>791</v>
      </c>
      <c r="C34" s="356">
        <v>20.3</v>
      </c>
      <c r="D34" s="244">
        <v>2015</v>
      </c>
      <c r="E34" s="9">
        <v>100</v>
      </c>
      <c r="F34" s="568">
        <f>SUM(G34:K34)</f>
        <v>3</v>
      </c>
      <c r="G34" s="569">
        <v>1</v>
      </c>
      <c r="H34" s="569">
        <v>2</v>
      </c>
      <c r="I34" s="569">
        <v>0</v>
      </c>
      <c r="J34" s="569">
        <v>0</v>
      </c>
      <c r="K34" s="569">
        <v>0</v>
      </c>
    </row>
    <row r="35" spans="1:11" s="52" customFormat="1" x14ac:dyDescent="0.25">
      <c r="A35" s="567">
        <v>28</v>
      </c>
      <c r="B35" s="85" t="s">
        <v>448</v>
      </c>
      <c r="C35" s="356">
        <v>97.397000000000006</v>
      </c>
      <c r="D35" s="234">
        <v>2014</v>
      </c>
      <c r="E35" s="9">
        <v>100</v>
      </c>
      <c r="F35" s="568">
        <f t="shared" si="1"/>
        <v>2</v>
      </c>
      <c r="G35" s="9">
        <v>1</v>
      </c>
      <c r="H35" s="9">
        <v>0</v>
      </c>
      <c r="I35" s="569">
        <v>0</v>
      </c>
      <c r="J35" s="9">
        <v>0</v>
      </c>
      <c r="K35" s="569">
        <v>1</v>
      </c>
    </row>
    <row r="36" spans="1:11" s="52" customFormat="1" x14ac:dyDescent="0.25">
      <c r="A36" s="567">
        <v>29</v>
      </c>
      <c r="B36" s="105" t="s">
        <v>471</v>
      </c>
      <c r="C36" s="356">
        <v>20.53</v>
      </c>
      <c r="D36" s="234">
        <v>2017</v>
      </c>
      <c r="E36" s="9">
        <v>100</v>
      </c>
      <c r="F36" s="568">
        <f>SUM(G36:K36)</f>
        <v>0</v>
      </c>
      <c r="G36" s="569">
        <v>0</v>
      </c>
      <c r="H36" s="569">
        <v>0</v>
      </c>
      <c r="I36" s="569">
        <v>0</v>
      </c>
      <c r="J36" s="569">
        <v>0</v>
      </c>
      <c r="K36" s="569">
        <v>0</v>
      </c>
    </row>
    <row r="37" spans="1:11" s="52" customFormat="1" x14ac:dyDescent="0.25">
      <c r="A37" s="567">
        <v>30</v>
      </c>
      <c r="B37" s="85" t="s">
        <v>449</v>
      </c>
      <c r="C37" s="356">
        <v>34.198</v>
      </c>
      <c r="D37" s="234">
        <v>2012</v>
      </c>
      <c r="E37" s="9">
        <v>100</v>
      </c>
      <c r="F37" s="568">
        <f t="shared" si="1"/>
        <v>8</v>
      </c>
      <c r="G37" s="569">
        <v>1</v>
      </c>
      <c r="H37" s="569">
        <v>2</v>
      </c>
      <c r="I37" s="569">
        <v>2</v>
      </c>
      <c r="J37" s="569">
        <v>0</v>
      </c>
      <c r="K37" s="569">
        <v>3</v>
      </c>
    </row>
    <row r="38" spans="1:11" s="52" customFormat="1" x14ac:dyDescent="0.25">
      <c r="A38" s="567">
        <v>31</v>
      </c>
      <c r="B38" s="85" t="s">
        <v>450</v>
      </c>
      <c r="C38" s="356">
        <v>46.5</v>
      </c>
      <c r="D38" s="234">
        <v>2013</v>
      </c>
      <c r="E38" s="9">
        <v>100</v>
      </c>
      <c r="F38" s="568">
        <f t="shared" si="1"/>
        <v>2</v>
      </c>
      <c r="G38" s="568">
        <v>1</v>
      </c>
      <c r="H38" s="568">
        <v>1</v>
      </c>
      <c r="I38" s="568">
        <v>0</v>
      </c>
      <c r="J38" s="568">
        <v>0</v>
      </c>
      <c r="K38" s="569">
        <v>0</v>
      </c>
    </row>
    <row r="39" spans="1:11" s="52" customFormat="1" x14ac:dyDescent="0.25">
      <c r="A39" s="567">
        <v>32</v>
      </c>
      <c r="B39" s="98" t="s">
        <v>451</v>
      </c>
      <c r="C39" s="356">
        <v>47.1</v>
      </c>
      <c r="D39" s="234">
        <v>2015</v>
      </c>
      <c r="E39" s="9">
        <v>100</v>
      </c>
      <c r="F39" s="568">
        <f t="shared" si="1"/>
        <v>5</v>
      </c>
      <c r="G39" s="569">
        <v>0</v>
      </c>
      <c r="H39" s="569">
        <v>3</v>
      </c>
      <c r="I39" s="569">
        <v>0</v>
      </c>
      <c r="J39" s="569">
        <v>0</v>
      </c>
      <c r="K39" s="569">
        <v>2</v>
      </c>
    </row>
    <row r="40" spans="1:11" s="52" customFormat="1" x14ac:dyDescent="0.25">
      <c r="A40" s="567">
        <v>33</v>
      </c>
      <c r="B40" s="85" t="s">
        <v>452</v>
      </c>
      <c r="C40" s="356">
        <v>2.2734999999999999</v>
      </c>
      <c r="D40" s="234">
        <v>2014</v>
      </c>
      <c r="E40" s="9">
        <v>100</v>
      </c>
      <c r="F40" s="568">
        <f t="shared" si="1"/>
        <v>1</v>
      </c>
      <c r="G40" s="9">
        <v>0</v>
      </c>
      <c r="H40" s="9">
        <v>0</v>
      </c>
      <c r="I40" s="569">
        <v>0</v>
      </c>
      <c r="J40" s="9">
        <v>0</v>
      </c>
      <c r="K40" s="569">
        <v>1</v>
      </c>
    </row>
    <row r="41" spans="1:11" s="52" customFormat="1" x14ac:dyDescent="0.25">
      <c r="A41" s="567">
        <v>34</v>
      </c>
      <c r="B41" s="85" t="s">
        <v>453</v>
      </c>
      <c r="C41" s="356">
        <v>6.05</v>
      </c>
      <c r="D41" s="234">
        <v>2009</v>
      </c>
      <c r="E41" s="9">
        <v>100</v>
      </c>
      <c r="F41" s="568">
        <f t="shared" si="1"/>
        <v>4</v>
      </c>
      <c r="G41" s="568">
        <v>2</v>
      </c>
      <c r="H41" s="568">
        <v>2</v>
      </c>
      <c r="I41" s="568">
        <v>0</v>
      </c>
      <c r="J41" s="568">
        <v>0</v>
      </c>
      <c r="K41" s="569">
        <v>0</v>
      </c>
    </row>
    <row r="42" spans="1:11" s="52" customFormat="1" x14ac:dyDescent="0.25">
      <c r="A42" s="567">
        <v>35</v>
      </c>
      <c r="B42" s="98" t="s">
        <v>454</v>
      </c>
      <c r="C42" s="356">
        <v>18.600000000000001</v>
      </c>
      <c r="D42" s="234">
        <v>2015</v>
      </c>
      <c r="E42" s="9">
        <v>100</v>
      </c>
      <c r="F42" s="568">
        <f t="shared" si="1"/>
        <v>8</v>
      </c>
      <c r="G42" s="569">
        <v>1</v>
      </c>
      <c r="H42" s="569">
        <v>5</v>
      </c>
      <c r="I42" s="569">
        <v>0</v>
      </c>
      <c r="J42" s="569">
        <v>0</v>
      </c>
      <c r="K42" s="569">
        <v>2</v>
      </c>
    </row>
    <row r="43" spans="1:11" s="52" customFormat="1" x14ac:dyDescent="0.25">
      <c r="A43" s="567">
        <v>36</v>
      </c>
      <c r="B43" s="85" t="s">
        <v>391</v>
      </c>
      <c r="C43" s="356">
        <v>34.512999999999998</v>
      </c>
      <c r="D43" s="234">
        <v>2013</v>
      </c>
      <c r="E43" s="9">
        <v>100</v>
      </c>
      <c r="F43" s="568">
        <f t="shared" si="1"/>
        <v>3</v>
      </c>
      <c r="G43" s="9">
        <v>1</v>
      </c>
      <c r="H43" s="9">
        <v>2</v>
      </c>
      <c r="I43" s="9">
        <v>0</v>
      </c>
      <c r="J43" s="569">
        <v>0</v>
      </c>
      <c r="K43" s="9">
        <v>0</v>
      </c>
    </row>
    <row r="44" spans="1:11" s="52" customFormat="1" x14ac:dyDescent="0.25">
      <c r="A44" s="567">
        <v>37</v>
      </c>
      <c r="B44" s="85" t="s">
        <v>455</v>
      </c>
      <c r="C44" s="356">
        <v>12.279</v>
      </c>
      <c r="D44" s="234">
        <v>2018</v>
      </c>
      <c r="E44" s="9">
        <v>100</v>
      </c>
      <c r="F44" s="568">
        <v>2</v>
      </c>
      <c r="G44" s="9">
        <v>1</v>
      </c>
      <c r="H44" s="9">
        <v>1</v>
      </c>
      <c r="I44" s="9">
        <v>0</v>
      </c>
      <c r="J44" s="9">
        <v>0</v>
      </c>
      <c r="K44" s="569">
        <v>0</v>
      </c>
    </row>
    <row r="45" spans="1:11" s="52" customFormat="1" x14ac:dyDescent="0.25">
      <c r="A45" s="567">
        <v>38</v>
      </c>
      <c r="B45" s="85" t="s">
        <v>456</v>
      </c>
      <c r="C45" s="356">
        <v>16.739999999999998</v>
      </c>
      <c r="D45" s="234">
        <v>2013</v>
      </c>
      <c r="E45" s="9">
        <v>100</v>
      </c>
      <c r="F45" s="568">
        <v>3</v>
      </c>
      <c r="G45" s="569">
        <v>0</v>
      </c>
      <c r="H45" s="569">
        <v>1</v>
      </c>
      <c r="I45" s="569">
        <v>2</v>
      </c>
      <c r="J45" s="569">
        <v>0</v>
      </c>
      <c r="K45" s="569">
        <v>2</v>
      </c>
    </row>
    <row r="46" spans="1:11" s="52" customFormat="1" x14ac:dyDescent="0.25">
      <c r="A46" s="567">
        <v>39</v>
      </c>
      <c r="B46" s="85" t="s">
        <v>457</v>
      </c>
      <c r="C46" s="356">
        <v>107.23</v>
      </c>
      <c r="D46" s="234">
        <v>2013</v>
      </c>
      <c r="E46" s="9">
        <v>100</v>
      </c>
      <c r="F46" s="568">
        <f t="shared" si="1"/>
        <v>7</v>
      </c>
      <c r="G46" s="569">
        <v>0</v>
      </c>
      <c r="H46" s="569">
        <v>4</v>
      </c>
      <c r="I46" s="569">
        <v>3</v>
      </c>
      <c r="J46" s="569">
        <v>0</v>
      </c>
      <c r="K46" s="569">
        <v>0</v>
      </c>
    </row>
    <row r="47" spans="1:11" s="52" customFormat="1" x14ac:dyDescent="0.25">
      <c r="A47" s="567">
        <v>40</v>
      </c>
      <c r="B47" s="85" t="s">
        <v>514</v>
      </c>
      <c r="C47" s="356">
        <v>37.4</v>
      </c>
      <c r="D47" s="234">
        <v>2014</v>
      </c>
      <c r="E47" s="9">
        <v>100</v>
      </c>
      <c r="F47" s="568">
        <f t="shared" si="1"/>
        <v>4</v>
      </c>
      <c r="G47" s="569">
        <v>1</v>
      </c>
      <c r="H47" s="569">
        <v>1</v>
      </c>
      <c r="I47" s="569">
        <v>2</v>
      </c>
      <c r="J47" s="569">
        <v>0</v>
      </c>
      <c r="K47" s="569">
        <v>0</v>
      </c>
    </row>
    <row r="48" spans="1:11" s="52" customFormat="1" x14ac:dyDescent="0.25">
      <c r="A48" s="567">
        <v>41</v>
      </c>
      <c r="B48" s="85" t="s">
        <v>458</v>
      </c>
      <c r="C48" s="356">
        <v>9.8219999999999992</v>
      </c>
      <c r="D48" s="234">
        <v>2014</v>
      </c>
      <c r="E48" s="9">
        <v>100</v>
      </c>
      <c r="F48" s="568">
        <f t="shared" si="1"/>
        <v>6</v>
      </c>
      <c r="G48" s="568">
        <v>0</v>
      </c>
      <c r="H48" s="568">
        <v>1</v>
      </c>
      <c r="I48" s="568">
        <v>0</v>
      </c>
      <c r="J48" s="568">
        <v>0</v>
      </c>
      <c r="K48" s="569">
        <v>5</v>
      </c>
    </row>
    <row r="49" spans="1:11" s="162" customFormat="1" x14ac:dyDescent="0.25">
      <c r="A49" s="567">
        <v>42</v>
      </c>
      <c r="B49" s="85" t="s">
        <v>459</v>
      </c>
      <c r="C49" s="356">
        <v>12.6</v>
      </c>
      <c r="D49" s="241">
        <v>2015</v>
      </c>
      <c r="E49" s="9">
        <v>100</v>
      </c>
      <c r="F49" s="568">
        <v>1</v>
      </c>
      <c r="G49" s="570">
        <v>0</v>
      </c>
      <c r="H49" s="570">
        <v>1</v>
      </c>
      <c r="I49" s="570">
        <v>0</v>
      </c>
      <c r="J49" s="570">
        <v>0</v>
      </c>
      <c r="K49" s="569">
        <v>0</v>
      </c>
    </row>
    <row r="50" spans="1:11" s="52" customFormat="1" x14ac:dyDescent="0.25">
      <c r="A50" s="567">
        <v>43</v>
      </c>
      <c r="B50" s="85" t="s">
        <v>406</v>
      </c>
      <c r="C50" s="356">
        <v>65.201999999999998</v>
      </c>
      <c r="D50" s="234">
        <v>2013</v>
      </c>
      <c r="E50" s="9">
        <v>100</v>
      </c>
      <c r="F50" s="568">
        <v>4</v>
      </c>
      <c r="G50" s="9">
        <v>1</v>
      </c>
      <c r="H50" s="9">
        <v>1</v>
      </c>
      <c r="I50" s="9">
        <v>2</v>
      </c>
      <c r="J50" s="9">
        <v>0</v>
      </c>
      <c r="K50" s="569">
        <v>1</v>
      </c>
    </row>
    <row r="51" spans="1:11" s="52" customFormat="1" x14ac:dyDescent="0.25">
      <c r="A51" s="567">
        <v>44</v>
      </c>
      <c r="B51" s="85" t="s">
        <v>1012</v>
      </c>
      <c r="C51" s="553">
        <v>28.1</v>
      </c>
      <c r="D51" s="234">
        <v>2017</v>
      </c>
      <c r="E51" s="9">
        <v>100</v>
      </c>
      <c r="F51" s="568">
        <v>7</v>
      </c>
      <c r="G51" s="9">
        <v>1</v>
      </c>
      <c r="H51" s="9">
        <v>0</v>
      </c>
      <c r="I51" s="9">
        <v>4</v>
      </c>
      <c r="J51" s="9">
        <v>0</v>
      </c>
      <c r="K51" s="569">
        <v>2</v>
      </c>
    </row>
    <row r="52" spans="1:11" s="52" customFormat="1" x14ac:dyDescent="0.25">
      <c r="A52" s="567">
        <v>45</v>
      </c>
      <c r="B52" s="85" t="s">
        <v>460</v>
      </c>
      <c r="C52" s="356">
        <v>21.3568</v>
      </c>
      <c r="D52" s="234">
        <v>2013</v>
      </c>
      <c r="E52" s="9">
        <v>100</v>
      </c>
      <c r="F52" s="568">
        <f t="shared" si="1"/>
        <v>3</v>
      </c>
      <c r="G52" s="9">
        <v>1</v>
      </c>
      <c r="H52" s="9">
        <v>2</v>
      </c>
      <c r="I52" s="569">
        <v>0</v>
      </c>
      <c r="J52" s="9">
        <v>0</v>
      </c>
      <c r="K52" s="9">
        <v>0</v>
      </c>
    </row>
    <row r="53" spans="1:11" s="52" customFormat="1" x14ac:dyDescent="0.25">
      <c r="A53" s="567">
        <v>46</v>
      </c>
      <c r="B53" s="83" t="s">
        <v>461</v>
      </c>
      <c r="C53" s="356">
        <v>45.999000000000002</v>
      </c>
      <c r="D53" s="234">
        <v>2013</v>
      </c>
      <c r="E53" s="9">
        <v>100</v>
      </c>
      <c r="F53" s="568">
        <f t="shared" si="1"/>
        <v>4</v>
      </c>
      <c r="G53" s="9">
        <v>0</v>
      </c>
      <c r="H53" s="9">
        <v>2</v>
      </c>
      <c r="I53" s="569">
        <v>0</v>
      </c>
      <c r="J53" s="9">
        <v>0</v>
      </c>
      <c r="K53" s="569">
        <v>2</v>
      </c>
    </row>
    <row r="54" spans="1:11" s="52" customFormat="1" x14ac:dyDescent="0.25">
      <c r="A54" s="567">
        <v>47</v>
      </c>
      <c r="B54" s="98" t="s">
        <v>462</v>
      </c>
      <c r="C54" s="356">
        <v>24.9</v>
      </c>
      <c r="D54" s="234">
        <v>2014</v>
      </c>
      <c r="E54" s="9">
        <v>100</v>
      </c>
      <c r="F54" s="568">
        <v>4</v>
      </c>
      <c r="G54" s="569">
        <v>0</v>
      </c>
      <c r="H54" s="569">
        <v>2</v>
      </c>
      <c r="I54" s="569">
        <v>2</v>
      </c>
      <c r="J54" s="569">
        <v>0</v>
      </c>
      <c r="K54" s="569">
        <v>2</v>
      </c>
    </row>
    <row r="55" spans="1:11" s="52" customFormat="1" x14ac:dyDescent="0.25">
      <c r="A55" s="567">
        <v>48</v>
      </c>
      <c r="B55" s="83" t="s">
        <v>777</v>
      </c>
      <c r="C55" s="356">
        <v>26.401</v>
      </c>
      <c r="D55" s="234">
        <v>2014</v>
      </c>
      <c r="E55" s="9">
        <v>100</v>
      </c>
      <c r="F55" s="568">
        <f t="shared" si="1"/>
        <v>4</v>
      </c>
      <c r="G55" s="9">
        <v>1</v>
      </c>
      <c r="H55" s="9">
        <v>2</v>
      </c>
      <c r="I55" s="569">
        <v>0</v>
      </c>
      <c r="J55" s="9">
        <v>0</v>
      </c>
      <c r="K55" s="569">
        <v>1</v>
      </c>
    </row>
    <row r="56" spans="1:11" s="52" customFormat="1" x14ac:dyDescent="0.25">
      <c r="A56" s="567">
        <v>49</v>
      </c>
      <c r="B56" s="83" t="s">
        <v>463</v>
      </c>
      <c r="C56" s="356">
        <v>73.721000000000004</v>
      </c>
      <c r="D56" s="234">
        <v>2013</v>
      </c>
      <c r="E56" s="9">
        <v>100</v>
      </c>
      <c r="F56" s="568">
        <v>2</v>
      </c>
      <c r="G56" s="9">
        <v>1</v>
      </c>
      <c r="H56" s="9">
        <v>1</v>
      </c>
      <c r="I56" s="9">
        <v>5</v>
      </c>
      <c r="J56" s="569">
        <v>0</v>
      </c>
      <c r="K56" s="569">
        <v>0</v>
      </c>
    </row>
    <row r="57" spans="1:11" s="52" customFormat="1" x14ac:dyDescent="0.25">
      <c r="A57" s="567">
        <v>50</v>
      </c>
      <c r="B57" s="242" t="s">
        <v>464</v>
      </c>
      <c r="C57" s="356">
        <v>5.8</v>
      </c>
      <c r="D57" s="234">
        <v>2013</v>
      </c>
      <c r="E57" s="9">
        <v>100</v>
      </c>
      <c r="F57" s="568">
        <f t="shared" si="1"/>
        <v>4</v>
      </c>
      <c r="G57" s="9">
        <v>1</v>
      </c>
      <c r="H57" s="9">
        <v>1</v>
      </c>
      <c r="I57" s="569">
        <v>0</v>
      </c>
      <c r="J57" s="9">
        <v>0</v>
      </c>
      <c r="K57" s="569">
        <v>2</v>
      </c>
    </row>
    <row r="58" spans="1:11" s="52" customFormat="1" x14ac:dyDescent="0.25">
      <c r="A58" s="567">
        <v>51</v>
      </c>
      <c r="B58" s="85" t="s">
        <v>398</v>
      </c>
      <c r="C58" s="356">
        <v>42</v>
      </c>
      <c r="D58" s="234">
        <v>2015</v>
      </c>
      <c r="E58" s="9">
        <v>100</v>
      </c>
      <c r="F58" s="568">
        <v>4</v>
      </c>
      <c r="G58" s="9">
        <v>1</v>
      </c>
      <c r="H58" s="9">
        <v>3</v>
      </c>
      <c r="I58" s="569">
        <v>0</v>
      </c>
      <c r="J58" s="9">
        <v>0</v>
      </c>
      <c r="K58" s="569">
        <v>1</v>
      </c>
    </row>
    <row r="59" spans="1:11" s="52" customFormat="1" x14ac:dyDescent="0.25">
      <c r="A59" s="567">
        <v>52</v>
      </c>
      <c r="B59" s="83" t="s">
        <v>465</v>
      </c>
      <c r="C59" s="356">
        <v>50.21</v>
      </c>
      <c r="D59" s="234">
        <v>2014</v>
      </c>
      <c r="E59" s="9">
        <v>100</v>
      </c>
      <c r="F59" s="568">
        <f t="shared" si="1"/>
        <v>2</v>
      </c>
      <c r="G59" s="569">
        <v>1</v>
      </c>
      <c r="H59" s="569">
        <v>1</v>
      </c>
      <c r="I59" s="569">
        <v>0</v>
      </c>
      <c r="J59" s="569">
        <v>0</v>
      </c>
      <c r="K59" s="569">
        <v>0</v>
      </c>
    </row>
    <row r="60" spans="1:11" s="52" customFormat="1" x14ac:dyDescent="0.25">
      <c r="A60" s="567">
        <v>53</v>
      </c>
      <c r="B60" s="85" t="s">
        <v>466</v>
      </c>
      <c r="C60" s="356">
        <v>151.5</v>
      </c>
      <c r="D60" s="234">
        <v>2013</v>
      </c>
      <c r="E60" s="9">
        <v>100</v>
      </c>
      <c r="F60" s="568">
        <v>8</v>
      </c>
      <c r="G60" s="569">
        <v>1</v>
      </c>
      <c r="H60" s="569">
        <v>7</v>
      </c>
      <c r="I60" s="569">
        <v>6</v>
      </c>
      <c r="J60" s="569">
        <v>0</v>
      </c>
      <c r="K60" s="569">
        <v>0</v>
      </c>
    </row>
    <row r="61" spans="1:11" s="52" customFormat="1" x14ac:dyDescent="0.25">
      <c r="A61" s="662">
        <v>54</v>
      </c>
      <c r="B61" s="648" t="s">
        <v>467</v>
      </c>
      <c r="C61" s="660">
        <v>58.14</v>
      </c>
      <c r="D61" s="234">
        <v>2013</v>
      </c>
      <c r="E61" s="9">
        <v>100</v>
      </c>
      <c r="F61" s="568">
        <f t="shared" si="1"/>
        <v>3</v>
      </c>
      <c r="G61" s="569">
        <v>1</v>
      </c>
      <c r="H61" s="569">
        <v>2</v>
      </c>
      <c r="I61" s="569">
        <v>0</v>
      </c>
      <c r="J61" s="569">
        <v>0</v>
      </c>
      <c r="K61" s="569">
        <v>0</v>
      </c>
    </row>
    <row r="62" spans="1:11" s="52" customFormat="1" x14ac:dyDescent="0.25">
      <c r="A62" s="663"/>
      <c r="B62" s="659"/>
      <c r="C62" s="661"/>
      <c r="D62" s="234">
        <v>2015</v>
      </c>
      <c r="E62" s="9">
        <v>100</v>
      </c>
      <c r="F62" s="568">
        <f>SUM(G62:K62)</f>
        <v>1</v>
      </c>
      <c r="G62" s="569">
        <v>0</v>
      </c>
      <c r="H62" s="569">
        <v>1</v>
      </c>
      <c r="I62" s="569">
        <v>0</v>
      </c>
      <c r="J62" s="569">
        <v>0</v>
      </c>
      <c r="K62" s="569">
        <v>0</v>
      </c>
    </row>
    <row r="63" spans="1:11" s="52" customFormat="1" x14ac:dyDescent="0.25">
      <c r="A63" s="508">
        <v>55</v>
      </c>
      <c r="B63" s="103" t="s">
        <v>468</v>
      </c>
      <c r="C63" s="356">
        <v>68.135999999999996</v>
      </c>
      <c r="D63" s="234">
        <v>2014</v>
      </c>
      <c r="E63" s="9">
        <v>100</v>
      </c>
      <c r="F63" s="568">
        <f t="shared" si="1"/>
        <v>1</v>
      </c>
      <c r="G63" s="9">
        <v>1</v>
      </c>
      <c r="H63" s="9">
        <v>0</v>
      </c>
      <c r="I63" s="569">
        <v>0</v>
      </c>
      <c r="J63" s="9">
        <v>0</v>
      </c>
      <c r="K63" s="569">
        <v>0</v>
      </c>
    </row>
    <row r="64" spans="1:11" s="52" customFormat="1" x14ac:dyDescent="0.25">
      <c r="A64" s="508">
        <v>56</v>
      </c>
      <c r="B64" s="103" t="s">
        <v>874</v>
      </c>
      <c r="C64" s="356">
        <v>10.7</v>
      </c>
      <c r="D64" s="234">
        <v>2018</v>
      </c>
      <c r="E64" s="9">
        <v>100</v>
      </c>
      <c r="F64" s="568">
        <v>2</v>
      </c>
      <c r="G64" s="9">
        <v>0</v>
      </c>
      <c r="H64" s="9">
        <v>1</v>
      </c>
      <c r="I64" s="569">
        <v>1</v>
      </c>
      <c r="J64" s="9">
        <v>0</v>
      </c>
      <c r="K64" s="569">
        <v>0</v>
      </c>
    </row>
    <row r="65" spans="1:17" s="162" customFormat="1" x14ac:dyDescent="0.25">
      <c r="A65" s="567">
        <v>57</v>
      </c>
      <c r="B65" s="85" t="s">
        <v>469</v>
      </c>
      <c r="C65" s="356">
        <v>31.152000000000001</v>
      </c>
      <c r="D65" s="234">
        <v>2013</v>
      </c>
      <c r="E65" s="9">
        <v>100</v>
      </c>
      <c r="F65" s="568">
        <f t="shared" si="1"/>
        <v>6</v>
      </c>
      <c r="G65" s="9">
        <v>0</v>
      </c>
      <c r="H65" s="9">
        <v>5</v>
      </c>
      <c r="I65" s="569">
        <v>0</v>
      </c>
      <c r="J65" s="9">
        <v>0</v>
      </c>
      <c r="K65" s="569">
        <v>1</v>
      </c>
    </row>
    <row r="66" spans="1:17" s="52" customFormat="1" x14ac:dyDescent="0.25">
      <c r="A66" s="567">
        <v>58</v>
      </c>
      <c r="B66" s="85" t="s">
        <v>809</v>
      </c>
      <c r="C66" s="356">
        <v>28</v>
      </c>
      <c r="D66" s="234">
        <v>2013</v>
      </c>
      <c r="E66" s="9">
        <v>100</v>
      </c>
      <c r="F66" s="568">
        <f t="shared" si="1"/>
        <v>2</v>
      </c>
      <c r="G66" s="9">
        <v>1</v>
      </c>
      <c r="H66" s="569">
        <v>0</v>
      </c>
      <c r="I66" s="569">
        <v>0</v>
      </c>
      <c r="J66" s="569">
        <v>0</v>
      </c>
      <c r="K66" s="569">
        <v>1</v>
      </c>
    </row>
    <row r="67" spans="1:17" s="52" customFormat="1" x14ac:dyDescent="0.25">
      <c r="A67" s="567">
        <v>59</v>
      </c>
      <c r="B67" s="83" t="s">
        <v>470</v>
      </c>
      <c r="C67" s="356">
        <v>13.7</v>
      </c>
      <c r="D67" s="234">
        <v>2015</v>
      </c>
      <c r="E67" s="9">
        <v>100</v>
      </c>
      <c r="F67" s="568">
        <f t="shared" si="1"/>
        <v>13</v>
      </c>
      <c r="G67" s="569">
        <v>0</v>
      </c>
      <c r="H67" s="569">
        <v>1</v>
      </c>
      <c r="I67" s="569">
        <v>1</v>
      </c>
      <c r="J67" s="569">
        <v>0</v>
      </c>
      <c r="K67" s="569">
        <v>11</v>
      </c>
    </row>
    <row r="68" spans="1:17" s="52" customFormat="1" x14ac:dyDescent="0.25">
      <c r="A68" s="567">
        <v>60</v>
      </c>
      <c r="B68" s="85" t="s">
        <v>739</v>
      </c>
      <c r="C68" s="356">
        <v>95.2</v>
      </c>
      <c r="D68" s="234">
        <v>2008</v>
      </c>
      <c r="E68" s="9">
        <v>100</v>
      </c>
      <c r="F68" s="568">
        <v>9</v>
      </c>
      <c r="G68" s="569">
        <v>1</v>
      </c>
      <c r="H68" s="569">
        <v>8</v>
      </c>
      <c r="I68" s="569">
        <v>7</v>
      </c>
      <c r="J68" s="569">
        <v>0</v>
      </c>
      <c r="K68" s="569">
        <v>20</v>
      </c>
    </row>
    <row r="69" spans="1:17" s="52" customFormat="1" x14ac:dyDescent="0.25">
      <c r="A69" s="567">
        <v>61</v>
      </c>
      <c r="B69" s="85" t="s">
        <v>540</v>
      </c>
      <c r="C69" s="356">
        <v>61.44</v>
      </c>
      <c r="D69" s="234">
        <v>2013</v>
      </c>
      <c r="E69" s="9">
        <v>100</v>
      </c>
      <c r="F69" s="568">
        <f>SUM(G69:K69)</f>
        <v>32</v>
      </c>
      <c r="G69" s="9">
        <v>0</v>
      </c>
      <c r="H69" s="9">
        <v>4</v>
      </c>
      <c r="I69" s="9">
        <v>2</v>
      </c>
      <c r="J69" s="569">
        <v>0</v>
      </c>
      <c r="K69" s="569">
        <v>26</v>
      </c>
    </row>
    <row r="70" spans="1:17" s="52" customFormat="1" x14ac:dyDescent="0.25">
      <c r="A70" s="567">
        <v>62</v>
      </c>
      <c r="B70" s="85" t="s">
        <v>785</v>
      </c>
      <c r="C70" s="356">
        <v>16.399999999999999</v>
      </c>
      <c r="D70" s="234">
        <v>2015</v>
      </c>
      <c r="E70" s="9">
        <v>100</v>
      </c>
      <c r="F70" s="568">
        <f t="shared" si="1"/>
        <v>10</v>
      </c>
      <c r="G70" s="569">
        <v>1</v>
      </c>
      <c r="H70" s="569">
        <v>4</v>
      </c>
      <c r="I70" s="569">
        <v>0</v>
      </c>
      <c r="J70" s="569">
        <v>0</v>
      </c>
      <c r="K70" s="569">
        <v>5</v>
      </c>
    </row>
    <row r="71" spans="1:17" s="52" customFormat="1" x14ac:dyDescent="0.25">
      <c r="A71" s="567">
        <v>63</v>
      </c>
      <c r="B71" s="156" t="s">
        <v>794</v>
      </c>
      <c r="C71" s="356">
        <v>1396.0119999999999</v>
      </c>
      <c r="D71" s="234" t="s">
        <v>873</v>
      </c>
      <c r="E71" s="9">
        <v>100</v>
      </c>
      <c r="F71" s="568">
        <v>74</v>
      </c>
      <c r="G71" s="569">
        <v>1</v>
      </c>
      <c r="H71" s="569">
        <v>73</v>
      </c>
      <c r="I71" s="569">
        <v>63</v>
      </c>
      <c r="J71" s="569">
        <v>0</v>
      </c>
      <c r="K71" s="569">
        <v>0</v>
      </c>
    </row>
    <row r="72" spans="1:17" s="52" customFormat="1" x14ac:dyDescent="0.25">
      <c r="A72" s="567">
        <v>64</v>
      </c>
      <c r="B72" s="83" t="s">
        <v>767</v>
      </c>
      <c r="C72" s="356">
        <v>10.9</v>
      </c>
      <c r="D72" s="234">
        <v>2013</v>
      </c>
      <c r="E72" s="9">
        <v>100</v>
      </c>
      <c r="F72" s="568">
        <f>SUM(G72:K72)</f>
        <v>0</v>
      </c>
      <c r="G72" s="568">
        <v>0</v>
      </c>
      <c r="H72" s="568">
        <v>0</v>
      </c>
      <c r="I72" s="568">
        <v>0</v>
      </c>
      <c r="J72" s="568">
        <v>0</v>
      </c>
      <c r="K72" s="569">
        <v>0</v>
      </c>
    </row>
    <row r="73" spans="1:17" s="52" customFormat="1" x14ac:dyDescent="0.25">
      <c r="A73" s="567">
        <v>65</v>
      </c>
      <c r="B73" s="235" t="s">
        <v>787</v>
      </c>
      <c r="C73" s="356">
        <v>69.409000000000006</v>
      </c>
      <c r="D73" s="243">
        <v>2014</v>
      </c>
      <c r="E73" s="9">
        <v>100</v>
      </c>
      <c r="F73" s="568">
        <f t="shared" si="1"/>
        <v>1</v>
      </c>
      <c r="G73" s="568">
        <v>0</v>
      </c>
      <c r="H73" s="568">
        <v>0</v>
      </c>
      <c r="I73" s="568">
        <v>0</v>
      </c>
      <c r="J73" s="568">
        <v>0</v>
      </c>
      <c r="K73" s="569">
        <v>1</v>
      </c>
    </row>
    <row r="74" spans="1:17" s="52" customFormat="1" x14ac:dyDescent="0.25">
      <c r="A74" s="567">
        <v>66</v>
      </c>
      <c r="B74" s="104" t="s">
        <v>417</v>
      </c>
      <c r="C74" s="356">
        <v>57.417000000000002</v>
      </c>
      <c r="D74" s="234">
        <v>2014</v>
      </c>
      <c r="E74" s="9">
        <v>100</v>
      </c>
      <c r="F74" s="568">
        <f t="shared" si="1"/>
        <v>8</v>
      </c>
      <c r="G74" s="568">
        <v>1</v>
      </c>
      <c r="H74" s="568">
        <v>1</v>
      </c>
      <c r="I74" s="568">
        <v>0</v>
      </c>
      <c r="J74" s="568">
        <v>0</v>
      </c>
      <c r="K74" s="570">
        <v>6</v>
      </c>
    </row>
    <row r="76" spans="1:17" ht="15" x14ac:dyDescent="0.4">
      <c r="A76" s="594" t="s">
        <v>1117</v>
      </c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64"/>
    </row>
    <row r="77" spans="1:17" x14ac:dyDescent="0.25">
      <c r="A77" s="74"/>
      <c r="B77" s="74" t="s">
        <v>821</v>
      </c>
      <c r="C77" s="355" t="s">
        <v>764</v>
      </c>
      <c r="D77" s="71" t="s">
        <v>765</v>
      </c>
      <c r="E77" s="72" t="s">
        <v>762</v>
      </c>
      <c r="F77" s="71"/>
      <c r="G77" s="74"/>
      <c r="I77" s="74"/>
      <c r="J77" s="71"/>
      <c r="L77" s="74"/>
      <c r="M77" s="74"/>
      <c r="N77" s="74"/>
      <c r="O77" s="71"/>
      <c r="P77" s="74"/>
      <c r="Q77" s="64"/>
    </row>
    <row r="78" spans="1:17" x14ac:dyDescent="0.25">
      <c r="A78" s="62" t="s">
        <v>712</v>
      </c>
      <c r="C78" s="362" t="s">
        <v>1409</v>
      </c>
      <c r="D78" s="74"/>
      <c r="E78" s="73"/>
      <c r="F78" s="73"/>
      <c r="G78" s="73"/>
      <c r="H78" s="73"/>
      <c r="O78" s="74"/>
      <c r="P78" s="73"/>
      <c r="Q78" s="64"/>
    </row>
    <row r="79" spans="1:17" x14ac:dyDescent="0.25">
      <c r="A79" s="74" t="s">
        <v>704</v>
      </c>
      <c r="B79" s="73"/>
      <c r="C79" s="583" t="s">
        <v>705</v>
      </c>
      <c r="D79" s="584"/>
      <c r="E79" s="584"/>
      <c r="F79" s="584"/>
      <c r="G79" s="584"/>
      <c r="H79" s="584"/>
      <c r="O79" s="73"/>
      <c r="P79" s="73"/>
      <c r="Q79" s="73"/>
    </row>
    <row r="80" spans="1:17" x14ac:dyDescent="0.25">
      <c r="A80" s="74"/>
      <c r="B80" s="74"/>
      <c r="C80" s="355"/>
      <c r="D80" s="74"/>
      <c r="E80" s="74"/>
      <c r="F80" s="72"/>
      <c r="G80" s="74"/>
      <c r="H80" s="107"/>
      <c r="I80" s="64"/>
      <c r="J80" s="64"/>
      <c r="K80" s="64"/>
      <c r="L80" s="64"/>
      <c r="M80" s="74"/>
      <c r="N80" s="74"/>
      <c r="O80" s="74"/>
      <c r="P80" s="107"/>
      <c r="Q80" s="74"/>
    </row>
    <row r="81" spans="1:17" x14ac:dyDescent="0.25">
      <c r="A81" s="62"/>
      <c r="B81" s="64"/>
      <c r="C81" s="362"/>
      <c r="D81" s="74"/>
      <c r="E81" s="74"/>
      <c r="F81" s="73"/>
      <c r="G81" s="73"/>
      <c r="H81" s="73"/>
      <c r="I81" s="73"/>
      <c r="J81" s="64"/>
      <c r="K81" s="64"/>
      <c r="L81" s="64"/>
      <c r="M81" s="64"/>
      <c r="N81" s="64"/>
      <c r="O81" s="64"/>
      <c r="P81" s="74"/>
      <c r="Q81" s="73"/>
    </row>
    <row r="82" spans="1:17" x14ac:dyDescent="0.25">
      <c r="A82" s="74"/>
      <c r="B82" s="73"/>
      <c r="C82" s="355"/>
      <c r="D82" s="73"/>
      <c r="E82" s="73"/>
      <c r="F82" s="73"/>
      <c r="G82" s="73"/>
      <c r="H82" s="73"/>
      <c r="I82" s="73"/>
      <c r="J82" s="64"/>
      <c r="K82" s="64"/>
      <c r="L82" s="64"/>
      <c r="M82" s="64"/>
      <c r="N82" s="64"/>
      <c r="O82" s="64"/>
      <c r="P82" s="73"/>
      <c r="Q82" s="73"/>
    </row>
    <row r="83" spans="1:17" x14ac:dyDescent="0.25">
      <c r="A83" s="64"/>
      <c r="B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</row>
    <row r="84" spans="1:17" x14ac:dyDescent="0.25">
      <c r="A84" s="64"/>
      <c r="B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</row>
    <row r="85" spans="1:17" x14ac:dyDescent="0.25">
      <c r="A85" s="64"/>
      <c r="B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</row>
    <row r="86" spans="1:17" x14ac:dyDescent="0.25">
      <c r="A86" s="64"/>
      <c r="B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1:17" x14ac:dyDescent="0.25">
      <c r="A87" s="64"/>
      <c r="B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1:17" x14ac:dyDescent="0.25">
      <c r="A88" s="64"/>
      <c r="B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1:17" x14ac:dyDescent="0.25">
      <c r="A89" s="64"/>
      <c r="B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1:17" x14ac:dyDescent="0.25">
      <c r="A90" s="64"/>
      <c r="B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1:17" x14ac:dyDescent="0.25">
      <c r="A91" s="64"/>
      <c r="B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1:17" x14ac:dyDescent="0.25">
      <c r="A92" s="64"/>
      <c r="B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</row>
    <row r="93" spans="1:17" x14ac:dyDescent="0.25">
      <c r="A93" s="64"/>
      <c r="B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</sheetData>
  <mergeCells count="15">
    <mergeCell ref="I1:K1"/>
    <mergeCell ref="F3:K3"/>
    <mergeCell ref="F4:F5"/>
    <mergeCell ref="D3:E4"/>
    <mergeCell ref="G4:K4"/>
    <mergeCell ref="A3:A5"/>
    <mergeCell ref="B3:B5"/>
    <mergeCell ref="C3:C5"/>
    <mergeCell ref="A76:P76"/>
    <mergeCell ref="C79:H79"/>
    <mergeCell ref="B26:B27"/>
    <mergeCell ref="B61:B62"/>
    <mergeCell ref="C61:C62"/>
    <mergeCell ref="A61:A62"/>
    <mergeCell ref="A26:A27"/>
  </mergeCells>
  <pageMargins left="0.59055118110236227" right="0.59055118110236227" top="0.98425196850393704" bottom="0.59055118110236227" header="0.31496062992125984" footer="0.31496062992125984"/>
  <pageSetup paperSize="9" scale="74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31"/>
  <sheetViews>
    <sheetView view="pageBreakPreview" zoomScale="60" zoomScaleNormal="100" workbookViewId="0">
      <selection activeCell="A31" sqref="A31"/>
    </sheetView>
  </sheetViews>
  <sheetFormatPr defaultColWidth="8.88671875" defaultRowHeight="13.2" x14ac:dyDescent="0.25"/>
  <cols>
    <col min="1" max="1" width="5.109375" style="3" customWidth="1"/>
    <col min="2" max="2" width="23" style="3" customWidth="1"/>
    <col min="3" max="3" width="19.33203125" style="3" customWidth="1"/>
    <col min="4" max="4" width="21.109375" style="3" customWidth="1"/>
    <col min="5" max="5" width="16" style="3" customWidth="1"/>
    <col min="6" max="6" width="42.88671875" style="3" customWidth="1"/>
    <col min="7" max="7" width="14" style="3" customWidth="1"/>
    <col min="8" max="16384" width="8.88671875" style="3"/>
  </cols>
  <sheetData>
    <row r="1" spans="1:7" x14ac:dyDescent="0.25">
      <c r="G1" s="32" t="s">
        <v>194</v>
      </c>
    </row>
    <row r="2" spans="1:7" x14ac:dyDescent="0.25">
      <c r="A2" s="613" t="s">
        <v>0</v>
      </c>
      <c r="B2" s="613"/>
      <c r="C2" s="613"/>
      <c r="D2" s="613"/>
      <c r="E2" s="613"/>
      <c r="F2" s="613"/>
      <c r="G2" s="613"/>
    </row>
    <row r="3" spans="1:7" x14ac:dyDescent="0.25">
      <c r="A3" s="613" t="s">
        <v>192</v>
      </c>
      <c r="B3" s="613"/>
      <c r="C3" s="613"/>
      <c r="D3" s="613"/>
      <c r="E3" s="613"/>
      <c r="F3" s="613"/>
      <c r="G3" s="613"/>
    </row>
    <row r="4" spans="1:7" x14ac:dyDescent="0.25">
      <c r="A4" s="613" t="s">
        <v>1067</v>
      </c>
      <c r="B4" s="613"/>
      <c r="C4" s="613"/>
      <c r="D4" s="613"/>
      <c r="E4" s="613"/>
      <c r="F4" s="613"/>
      <c r="G4" s="613"/>
    </row>
    <row r="6" spans="1:7" x14ac:dyDescent="0.25">
      <c r="A6" s="619" t="s">
        <v>432</v>
      </c>
      <c r="B6" s="619"/>
      <c r="C6" s="619"/>
      <c r="D6" s="619"/>
      <c r="E6" s="619"/>
      <c r="F6" s="619"/>
      <c r="G6" s="619"/>
    </row>
    <row r="7" spans="1:7" ht="27.6" customHeight="1" x14ac:dyDescent="0.25">
      <c r="A7" s="620" t="s">
        <v>1115</v>
      </c>
      <c r="B7" s="619"/>
      <c r="C7" s="619"/>
      <c r="D7" s="619"/>
      <c r="E7" s="619"/>
      <c r="F7" s="619"/>
      <c r="G7" s="619"/>
    </row>
    <row r="9" spans="1:7" ht="60" customHeight="1" x14ac:dyDescent="0.25">
      <c r="A9" s="559" t="s">
        <v>429</v>
      </c>
      <c r="B9" s="559" t="s">
        <v>195</v>
      </c>
      <c r="C9" s="559" t="s">
        <v>176</v>
      </c>
      <c r="D9" s="559" t="s">
        <v>177</v>
      </c>
      <c r="E9" s="559" t="s">
        <v>196</v>
      </c>
      <c r="F9" s="559" t="s">
        <v>197</v>
      </c>
      <c r="G9" s="559" t="s">
        <v>198</v>
      </c>
    </row>
    <row r="10" spans="1:7" ht="12.75" x14ac:dyDescent="0.2">
      <c r="A10" s="562">
        <v>1</v>
      </c>
      <c r="B10" s="562">
        <v>2</v>
      </c>
      <c r="C10" s="562">
        <v>3</v>
      </c>
      <c r="D10" s="562">
        <v>4</v>
      </c>
      <c r="E10" s="562">
        <v>5</v>
      </c>
      <c r="F10" s="562">
        <v>6</v>
      </c>
      <c r="G10" s="562">
        <v>7</v>
      </c>
    </row>
    <row r="11" spans="1:7" s="529" customFormat="1" x14ac:dyDescent="0.25">
      <c r="A11" s="631">
        <v>1</v>
      </c>
      <c r="B11" s="622" t="s">
        <v>1348</v>
      </c>
      <c r="C11" s="622" t="s">
        <v>1349</v>
      </c>
      <c r="D11" s="622" t="s">
        <v>1350</v>
      </c>
      <c r="E11" s="530" t="s">
        <v>1351</v>
      </c>
      <c r="F11" s="538" t="s">
        <v>1352</v>
      </c>
      <c r="G11" s="565"/>
    </row>
    <row r="12" spans="1:7" x14ac:dyDescent="0.25">
      <c r="A12" s="669"/>
      <c r="B12" s="668"/>
      <c r="C12" s="668"/>
      <c r="D12" s="668"/>
      <c r="E12" s="560" t="s">
        <v>1354</v>
      </c>
      <c r="F12" s="537" t="s">
        <v>1353</v>
      </c>
      <c r="G12" s="17"/>
    </row>
    <row r="13" spans="1:7" s="528" customFormat="1" x14ac:dyDescent="0.25">
      <c r="A13" s="669"/>
      <c r="B13" s="668"/>
      <c r="C13" s="668"/>
      <c r="D13" s="668"/>
      <c r="E13" s="560" t="s">
        <v>1355</v>
      </c>
      <c r="F13" s="537" t="s">
        <v>1356</v>
      </c>
      <c r="G13" s="17"/>
    </row>
    <row r="14" spans="1:7" s="528" customFormat="1" x14ac:dyDescent="0.25">
      <c r="A14" s="669"/>
      <c r="B14" s="668"/>
      <c r="C14" s="668"/>
      <c r="D14" s="668"/>
      <c r="E14" s="564">
        <v>37210</v>
      </c>
      <c r="F14" s="537" t="s">
        <v>1357</v>
      </c>
      <c r="G14" s="17"/>
    </row>
    <row r="15" spans="1:7" s="528" customFormat="1" ht="26.4" x14ac:dyDescent="0.25">
      <c r="A15" s="669"/>
      <c r="B15" s="668"/>
      <c r="C15" s="668"/>
      <c r="D15" s="668"/>
      <c r="E15" s="560" t="s">
        <v>1358</v>
      </c>
      <c r="F15" s="537" t="s">
        <v>1365</v>
      </c>
      <c r="G15" s="17"/>
    </row>
    <row r="16" spans="1:7" ht="27.6" customHeight="1" x14ac:dyDescent="0.25">
      <c r="A16" s="669"/>
      <c r="B16" s="668"/>
      <c r="C16" s="668"/>
      <c r="D16" s="668"/>
      <c r="E16" s="457" t="s">
        <v>1359</v>
      </c>
      <c r="F16" s="537" t="s">
        <v>1366</v>
      </c>
      <c r="G16" s="6"/>
    </row>
    <row r="17" spans="1:7" s="528" customFormat="1" x14ac:dyDescent="0.25">
      <c r="A17" s="669"/>
      <c r="B17" s="668"/>
      <c r="C17" s="668"/>
      <c r="D17" s="668"/>
      <c r="E17" s="457" t="s">
        <v>1360</v>
      </c>
      <c r="F17" s="537" t="s">
        <v>1363</v>
      </c>
      <c r="G17" s="6"/>
    </row>
    <row r="18" spans="1:7" s="528" customFormat="1" ht="26.4" x14ac:dyDescent="0.25">
      <c r="A18" s="669"/>
      <c r="B18" s="668"/>
      <c r="C18" s="668"/>
      <c r="D18" s="668"/>
      <c r="E18" s="457" t="s">
        <v>1361</v>
      </c>
      <c r="F18" s="537" t="s">
        <v>1367</v>
      </c>
      <c r="G18" s="6"/>
    </row>
    <row r="19" spans="1:7" s="528" customFormat="1" ht="26.4" x14ac:dyDescent="0.25">
      <c r="A19" s="670"/>
      <c r="B19" s="668"/>
      <c r="C19" s="668"/>
      <c r="D19" s="668"/>
      <c r="E19" s="457" t="s">
        <v>1362</v>
      </c>
      <c r="F19" s="537" t="s">
        <v>1364</v>
      </c>
      <c r="G19" s="6"/>
    </row>
    <row r="20" spans="1:7" s="561" customFormat="1" ht="14.4" customHeight="1" x14ac:dyDescent="0.25">
      <c r="A20" s="629">
        <v>2</v>
      </c>
      <c r="B20" s="673" t="s">
        <v>1403</v>
      </c>
      <c r="C20" s="673" t="s">
        <v>1349</v>
      </c>
      <c r="D20" s="673" t="s">
        <v>1407</v>
      </c>
      <c r="E20" s="560" t="s">
        <v>1404</v>
      </c>
      <c r="F20" s="30" t="s">
        <v>1356</v>
      </c>
      <c r="G20" s="560"/>
    </row>
    <row r="21" spans="1:7" s="528" customFormat="1" ht="13.2" customHeight="1" x14ac:dyDescent="0.25">
      <c r="A21" s="671"/>
      <c r="B21" s="671"/>
      <c r="C21" s="671"/>
      <c r="D21" s="674"/>
      <c r="E21" s="154">
        <v>37210</v>
      </c>
      <c r="F21" s="574" t="s">
        <v>1357</v>
      </c>
      <c r="G21" s="6"/>
    </row>
    <row r="22" spans="1:7" s="561" customFormat="1" ht="13.2" customHeight="1" x14ac:dyDescent="0.25">
      <c r="A22" s="671"/>
      <c r="B22" s="671"/>
      <c r="C22" s="671"/>
      <c r="D22" s="674"/>
      <c r="E22" s="154" t="s">
        <v>1360</v>
      </c>
      <c r="F22" s="574" t="s">
        <v>1405</v>
      </c>
      <c r="G22" s="6"/>
    </row>
    <row r="23" spans="1:7" s="561" customFormat="1" ht="23.4" customHeight="1" x14ac:dyDescent="0.25">
      <c r="A23" s="672"/>
      <c r="B23" s="672"/>
      <c r="C23" s="672"/>
      <c r="D23" s="675"/>
      <c r="E23" s="154" t="s">
        <v>1361</v>
      </c>
      <c r="F23" s="574" t="s">
        <v>1406</v>
      </c>
      <c r="G23" s="6"/>
    </row>
    <row r="24" spans="1:7" s="561" customFormat="1" ht="12.75" x14ac:dyDescent="0.2">
      <c r="E24" s="572"/>
      <c r="F24" s="573"/>
    </row>
    <row r="25" spans="1:7" ht="15" x14ac:dyDescent="0.4">
      <c r="A25" s="594" t="s">
        <v>1117</v>
      </c>
      <c r="B25" s="584"/>
      <c r="C25" s="584"/>
      <c r="D25" s="584"/>
      <c r="E25" s="584"/>
      <c r="F25" s="584"/>
      <c r="G25" s="584"/>
    </row>
    <row r="26" spans="1:7" s="76" customFormat="1" ht="15.6" customHeight="1" x14ac:dyDescent="0.3">
      <c r="A26" s="109"/>
      <c r="B26" s="109" t="s">
        <v>822</v>
      </c>
      <c r="C26" s="110" t="s">
        <v>763</v>
      </c>
      <c r="E26" s="111" t="s">
        <v>765</v>
      </c>
      <c r="F26" s="109" t="s">
        <v>1368</v>
      </c>
    </row>
    <row r="27" spans="1:7" x14ac:dyDescent="0.25">
      <c r="A27" s="62" t="s">
        <v>712</v>
      </c>
      <c r="B27" s="75"/>
      <c r="C27" s="62" t="s">
        <v>1409</v>
      </c>
      <c r="D27" s="109"/>
      <c r="E27" s="73"/>
      <c r="F27" s="73"/>
      <c r="G27" s="73"/>
    </row>
    <row r="28" spans="1:7" x14ac:dyDescent="0.25">
      <c r="A28" s="74" t="s">
        <v>704</v>
      </c>
      <c r="B28" s="73"/>
      <c r="C28" s="583" t="s">
        <v>705</v>
      </c>
      <c r="D28" s="584"/>
      <c r="E28" s="584"/>
      <c r="F28" s="584"/>
      <c r="G28" s="584"/>
    </row>
    <row r="29" spans="1:7" s="75" customFormat="1" x14ac:dyDescent="0.25">
      <c r="A29" s="74"/>
      <c r="B29" s="73"/>
      <c r="C29" s="74"/>
      <c r="D29" s="73"/>
      <c r="E29" s="73"/>
      <c r="F29" s="73"/>
      <c r="G29" s="73"/>
    </row>
    <row r="30" spans="1:7" x14ac:dyDescent="0.25">
      <c r="A30" s="3" t="s">
        <v>199</v>
      </c>
    </row>
    <row r="31" spans="1:7" x14ac:dyDescent="0.25">
      <c r="A31" s="75" t="s">
        <v>823</v>
      </c>
    </row>
  </sheetData>
  <mergeCells count="15">
    <mergeCell ref="C28:G28"/>
    <mergeCell ref="A6:G6"/>
    <mergeCell ref="A7:G7"/>
    <mergeCell ref="A2:G2"/>
    <mergeCell ref="A3:G3"/>
    <mergeCell ref="A4:G4"/>
    <mergeCell ref="A25:G25"/>
    <mergeCell ref="B11:B19"/>
    <mergeCell ref="C11:C19"/>
    <mergeCell ref="D11:D19"/>
    <mergeCell ref="A11:A19"/>
    <mergeCell ref="A20:A23"/>
    <mergeCell ref="B20:B23"/>
    <mergeCell ref="C20:C23"/>
    <mergeCell ref="D20:D23"/>
  </mergeCells>
  <pageMargins left="0.78740157480314965" right="0.78740157480314965" top="0.98425196850393704" bottom="0.59055118110236227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E164"/>
  <sheetViews>
    <sheetView view="pageBreakPreview" topLeftCell="A50" zoomScale="80" zoomScaleNormal="80" zoomScaleSheetLayoutView="80" workbookViewId="0">
      <selection activeCell="G101" sqref="G101"/>
    </sheetView>
  </sheetViews>
  <sheetFormatPr defaultColWidth="8.88671875" defaultRowHeight="13.2" x14ac:dyDescent="0.25"/>
  <cols>
    <col min="1" max="1" width="3.88671875" style="312" customWidth="1"/>
    <col min="2" max="2" width="14.109375" style="312" customWidth="1"/>
    <col min="3" max="3" width="29.44140625" style="312" customWidth="1"/>
    <col min="4" max="4" width="6.88671875" style="312" customWidth="1"/>
    <col min="5" max="5" width="6.6640625" style="312" customWidth="1"/>
    <col min="6" max="6" width="6.88671875" style="312" customWidth="1"/>
    <col min="7" max="7" width="6.6640625" style="312" customWidth="1"/>
    <col min="8" max="8" width="6" style="312" customWidth="1"/>
    <col min="9" max="9" width="6.33203125" style="312" customWidth="1"/>
    <col min="10" max="13" width="8.88671875" style="312" customWidth="1"/>
    <col min="14" max="14" width="8.33203125" style="312" customWidth="1"/>
    <col min="15" max="15" width="8.88671875" style="312" customWidth="1"/>
    <col min="16" max="16" width="11.88671875" style="312" customWidth="1"/>
    <col min="17" max="17" width="22.6640625" style="312" customWidth="1"/>
    <col min="18" max="18" width="5.6640625" style="312" customWidth="1"/>
    <col min="19" max="20" width="8.88671875" style="312"/>
    <col min="21" max="21" width="6.6640625" style="312" customWidth="1"/>
    <col min="22" max="16384" width="8.88671875" style="312"/>
  </cols>
  <sheetData>
    <row r="1" spans="1:31" x14ac:dyDescent="0.25">
      <c r="O1" s="615" t="s">
        <v>201</v>
      </c>
      <c r="P1" s="615"/>
    </row>
    <row r="2" spans="1:31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</row>
    <row r="3" spans="1:31" x14ac:dyDescent="0.25">
      <c r="A3" s="613" t="s">
        <v>200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</row>
    <row r="4" spans="1:31" x14ac:dyDescent="0.25">
      <c r="A4" s="613" t="s">
        <v>1011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</row>
    <row r="6" spans="1:31" x14ac:dyDescent="0.25">
      <c r="A6" s="619" t="s">
        <v>487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31" ht="27.6" customHeight="1" x14ac:dyDescent="0.25">
      <c r="A7" s="620" t="s">
        <v>1392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</row>
    <row r="9" spans="1:31" x14ac:dyDescent="0.25">
      <c r="A9" s="616" t="s">
        <v>969</v>
      </c>
      <c r="B9" s="616"/>
      <c r="C9" s="616"/>
      <c r="D9" s="616"/>
      <c r="E9" s="616"/>
      <c r="F9" s="616"/>
    </row>
    <row r="10" spans="1:31" s="68" customFormat="1" x14ac:dyDescent="0.25">
      <c r="A10" s="676" t="s">
        <v>1116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AE10" s="433"/>
    </row>
    <row r="12" spans="1:31" ht="43.2" customHeight="1" x14ac:dyDescent="0.25">
      <c r="A12" s="588" t="s">
        <v>202</v>
      </c>
      <c r="B12" s="657" t="s">
        <v>203</v>
      </c>
      <c r="C12" s="677"/>
      <c r="D12" s="588" t="s">
        <v>204</v>
      </c>
      <c r="E12" s="588"/>
      <c r="F12" s="588"/>
      <c r="G12" s="588" t="s">
        <v>205</v>
      </c>
      <c r="H12" s="588"/>
      <c r="I12" s="588"/>
      <c r="J12" s="588" t="s">
        <v>206</v>
      </c>
      <c r="K12" s="588" t="s">
        <v>207</v>
      </c>
      <c r="L12" s="588"/>
      <c r="M12" s="588"/>
      <c r="N12" s="588"/>
      <c r="O12" s="588"/>
      <c r="P12" s="588"/>
    </row>
    <row r="13" spans="1:31" ht="22.95" customHeight="1" x14ac:dyDescent="0.25">
      <c r="A13" s="588"/>
      <c r="B13" s="678"/>
      <c r="C13" s="679"/>
      <c r="D13" s="588" t="s">
        <v>191</v>
      </c>
      <c r="E13" s="588" t="s">
        <v>155</v>
      </c>
      <c r="F13" s="588"/>
      <c r="G13" s="588" t="s">
        <v>191</v>
      </c>
      <c r="H13" s="588" t="s">
        <v>155</v>
      </c>
      <c r="I13" s="588"/>
      <c r="J13" s="588"/>
      <c r="K13" s="588" t="s">
        <v>151</v>
      </c>
      <c r="L13" s="588"/>
      <c r="M13" s="588"/>
      <c r="N13" s="588" t="s">
        <v>208</v>
      </c>
      <c r="O13" s="588"/>
      <c r="P13" s="588"/>
    </row>
    <row r="14" spans="1:31" ht="15" customHeight="1" x14ac:dyDescent="0.25">
      <c r="A14" s="588"/>
      <c r="B14" s="678"/>
      <c r="C14" s="679"/>
      <c r="D14" s="588"/>
      <c r="E14" s="588" t="s">
        <v>151</v>
      </c>
      <c r="F14" s="588" t="s">
        <v>208</v>
      </c>
      <c r="G14" s="588"/>
      <c r="H14" s="588" t="s">
        <v>151</v>
      </c>
      <c r="I14" s="588" t="s">
        <v>208</v>
      </c>
      <c r="J14" s="588"/>
      <c r="K14" s="588" t="s">
        <v>209</v>
      </c>
      <c r="L14" s="588" t="s">
        <v>155</v>
      </c>
      <c r="M14" s="588"/>
      <c r="N14" s="588" t="s">
        <v>209</v>
      </c>
      <c r="O14" s="588" t="s">
        <v>155</v>
      </c>
      <c r="P14" s="588"/>
    </row>
    <row r="15" spans="1:31" ht="37.200000000000003" customHeight="1" x14ac:dyDescent="0.25">
      <c r="A15" s="588"/>
      <c r="B15" s="658"/>
      <c r="C15" s="680"/>
      <c r="D15" s="588"/>
      <c r="E15" s="588"/>
      <c r="F15" s="588"/>
      <c r="G15" s="588"/>
      <c r="H15" s="588"/>
      <c r="I15" s="588"/>
      <c r="J15" s="588"/>
      <c r="K15" s="588"/>
      <c r="L15" s="311" t="s">
        <v>210</v>
      </c>
      <c r="M15" s="311" t="s">
        <v>211</v>
      </c>
      <c r="N15" s="588"/>
      <c r="O15" s="311" t="s">
        <v>210</v>
      </c>
      <c r="P15" s="311" t="s">
        <v>211</v>
      </c>
    </row>
    <row r="16" spans="1:31" ht="12.75" x14ac:dyDescent="0.2">
      <c r="A16" s="313">
        <v>1</v>
      </c>
      <c r="B16" s="313"/>
      <c r="C16" s="313">
        <v>2</v>
      </c>
      <c r="D16" s="313">
        <v>3</v>
      </c>
      <c r="E16" s="313">
        <v>4</v>
      </c>
      <c r="F16" s="313">
        <v>5</v>
      </c>
      <c r="G16" s="313">
        <v>6</v>
      </c>
      <c r="H16" s="313">
        <v>7</v>
      </c>
      <c r="I16" s="313">
        <v>8</v>
      </c>
      <c r="J16" s="313">
        <v>9</v>
      </c>
      <c r="K16" s="313">
        <v>10</v>
      </c>
      <c r="L16" s="313">
        <v>11</v>
      </c>
      <c r="M16" s="313">
        <v>12</v>
      </c>
      <c r="N16" s="313">
        <v>13</v>
      </c>
      <c r="O16" s="313">
        <v>14</v>
      </c>
      <c r="P16" s="313">
        <v>15</v>
      </c>
    </row>
    <row r="17" spans="1:16" ht="13.95" customHeight="1" x14ac:dyDescent="0.25">
      <c r="A17" s="681">
        <v>1</v>
      </c>
      <c r="B17" s="682" t="s">
        <v>331</v>
      </c>
      <c r="C17" s="65" t="s">
        <v>892</v>
      </c>
      <c r="D17" s="67">
        <f>SUM(E17:F17)</f>
        <v>10</v>
      </c>
      <c r="E17" s="367">
        <v>2</v>
      </c>
      <c r="F17" s="368">
        <v>8</v>
      </c>
      <c r="G17" s="67">
        <f>SUM(H17:I17)</f>
        <v>10</v>
      </c>
      <c r="H17" s="67">
        <v>2</v>
      </c>
      <c r="I17" s="67">
        <v>8</v>
      </c>
      <c r="J17" s="67">
        <f>K17+N17</f>
        <v>10</v>
      </c>
      <c r="K17" s="67">
        <f>SUM(L17:M17)</f>
        <v>2</v>
      </c>
      <c r="L17" s="67">
        <v>2</v>
      </c>
      <c r="M17" s="67">
        <v>0</v>
      </c>
      <c r="N17" s="67">
        <f>SUM(O17:P17)</f>
        <v>8</v>
      </c>
      <c r="O17" s="67">
        <v>4</v>
      </c>
      <c r="P17" s="67">
        <v>4</v>
      </c>
    </row>
    <row r="18" spans="1:16" ht="13.95" customHeight="1" x14ac:dyDescent="0.25">
      <c r="A18" s="681"/>
      <c r="B18" s="683"/>
      <c r="C18" s="65" t="s">
        <v>745</v>
      </c>
      <c r="D18" s="67">
        <f t="shared" ref="D18:D83" si="0">SUM(E18:F18)</f>
        <v>0</v>
      </c>
      <c r="E18" s="367">
        <v>0</v>
      </c>
      <c r="F18" s="368">
        <v>0</v>
      </c>
      <c r="G18" s="67">
        <f t="shared" ref="G18:G83" si="1">SUM(H18:I18)</f>
        <v>0</v>
      </c>
      <c r="H18" s="67">
        <v>0</v>
      </c>
      <c r="I18" s="67">
        <v>0</v>
      </c>
      <c r="J18" s="67">
        <f t="shared" ref="J18:J83" si="2">K18+N18</f>
        <v>0</v>
      </c>
      <c r="K18" s="67">
        <f t="shared" ref="K18:K83" si="3">SUM(L18:M18)</f>
        <v>0</v>
      </c>
      <c r="L18" s="67">
        <v>0</v>
      </c>
      <c r="M18" s="67">
        <v>0</v>
      </c>
      <c r="N18" s="67">
        <f t="shared" ref="N18:N83" si="4">SUM(O18:P18)</f>
        <v>0</v>
      </c>
      <c r="O18" s="67">
        <v>0</v>
      </c>
      <c r="P18" s="67">
        <v>0</v>
      </c>
    </row>
    <row r="19" spans="1:16" ht="13.95" customHeight="1" x14ac:dyDescent="0.25">
      <c r="A19" s="681"/>
      <c r="B19" s="684"/>
      <c r="C19" s="65" t="s">
        <v>746</v>
      </c>
      <c r="D19" s="67">
        <f t="shared" si="0"/>
        <v>2</v>
      </c>
      <c r="E19" s="367">
        <v>0</v>
      </c>
      <c r="F19" s="368">
        <v>2</v>
      </c>
      <c r="G19" s="67">
        <f t="shared" si="1"/>
        <v>2</v>
      </c>
      <c r="H19" s="67">
        <v>0</v>
      </c>
      <c r="I19" s="67">
        <v>2</v>
      </c>
      <c r="J19" s="67">
        <f t="shared" si="2"/>
        <v>2</v>
      </c>
      <c r="K19" s="67">
        <f t="shared" si="3"/>
        <v>0</v>
      </c>
      <c r="L19" s="67">
        <v>0</v>
      </c>
      <c r="M19" s="67">
        <v>0</v>
      </c>
      <c r="N19" s="67">
        <f t="shared" si="4"/>
        <v>2</v>
      </c>
      <c r="O19" s="67">
        <v>1</v>
      </c>
      <c r="P19" s="67">
        <v>1</v>
      </c>
    </row>
    <row r="20" spans="1:16" s="68" customFormat="1" ht="13.95" customHeight="1" x14ac:dyDescent="0.25">
      <c r="A20" s="685">
        <v>2</v>
      </c>
      <c r="B20" s="682" t="s">
        <v>332</v>
      </c>
      <c r="C20" s="65" t="s">
        <v>1030</v>
      </c>
      <c r="D20" s="67">
        <f t="shared" si="0"/>
        <v>8</v>
      </c>
      <c r="E20" s="367">
        <v>1</v>
      </c>
      <c r="F20" s="368">
        <v>7</v>
      </c>
      <c r="G20" s="67">
        <f t="shared" si="1"/>
        <v>7</v>
      </c>
      <c r="H20" s="67">
        <v>1</v>
      </c>
      <c r="I20" s="67">
        <v>6</v>
      </c>
      <c r="J20" s="67">
        <f t="shared" si="2"/>
        <v>7</v>
      </c>
      <c r="K20" s="67">
        <f t="shared" si="3"/>
        <v>1</v>
      </c>
      <c r="L20" s="67">
        <v>1</v>
      </c>
      <c r="M20" s="67">
        <v>0</v>
      </c>
      <c r="N20" s="67">
        <f t="shared" si="4"/>
        <v>6</v>
      </c>
      <c r="O20" s="67">
        <v>4</v>
      </c>
      <c r="P20" s="67">
        <v>2</v>
      </c>
    </row>
    <row r="21" spans="1:16" ht="13.95" customHeight="1" x14ac:dyDescent="0.25">
      <c r="A21" s="686"/>
      <c r="B21" s="684"/>
      <c r="C21" s="65" t="s">
        <v>746</v>
      </c>
      <c r="D21" s="67">
        <f t="shared" si="0"/>
        <v>1</v>
      </c>
      <c r="E21" s="367">
        <v>0</v>
      </c>
      <c r="F21" s="368">
        <v>1</v>
      </c>
      <c r="G21" s="67">
        <f t="shared" si="1"/>
        <v>1</v>
      </c>
      <c r="H21" s="67">
        <v>0</v>
      </c>
      <c r="I21" s="67">
        <v>1</v>
      </c>
      <c r="J21" s="67">
        <f t="shared" si="2"/>
        <v>1</v>
      </c>
      <c r="K21" s="67">
        <f t="shared" si="3"/>
        <v>0</v>
      </c>
      <c r="L21" s="67">
        <v>0</v>
      </c>
      <c r="M21" s="67">
        <v>0</v>
      </c>
      <c r="N21" s="67">
        <f t="shared" si="4"/>
        <v>1</v>
      </c>
      <c r="O21" s="67">
        <v>0</v>
      </c>
      <c r="P21" s="67">
        <v>1</v>
      </c>
    </row>
    <row r="22" spans="1:16" ht="13.95" customHeight="1" x14ac:dyDescent="0.25">
      <c r="A22" s="685">
        <v>3</v>
      </c>
      <c r="B22" s="682" t="s">
        <v>333</v>
      </c>
      <c r="C22" s="65" t="s">
        <v>893</v>
      </c>
      <c r="D22" s="67">
        <f t="shared" si="0"/>
        <v>6</v>
      </c>
      <c r="E22" s="367">
        <v>1</v>
      </c>
      <c r="F22" s="368">
        <v>5</v>
      </c>
      <c r="G22" s="67">
        <f t="shared" si="1"/>
        <v>6</v>
      </c>
      <c r="H22" s="67">
        <v>1</v>
      </c>
      <c r="I22" s="67">
        <v>5</v>
      </c>
      <c r="J22" s="67">
        <f t="shared" si="2"/>
        <v>6</v>
      </c>
      <c r="K22" s="67">
        <f t="shared" si="3"/>
        <v>1</v>
      </c>
      <c r="L22" s="67">
        <v>1</v>
      </c>
      <c r="M22" s="67">
        <v>0</v>
      </c>
      <c r="N22" s="67">
        <f t="shared" si="4"/>
        <v>5</v>
      </c>
      <c r="O22" s="67">
        <v>4</v>
      </c>
      <c r="P22" s="67">
        <v>1</v>
      </c>
    </row>
    <row r="23" spans="1:16" ht="13.95" customHeight="1" x14ac:dyDescent="0.25">
      <c r="A23" s="686"/>
      <c r="B23" s="683"/>
      <c r="C23" s="65" t="s">
        <v>473</v>
      </c>
      <c r="D23" s="67">
        <f t="shared" si="0"/>
        <v>13</v>
      </c>
      <c r="E23" s="367">
        <v>2</v>
      </c>
      <c r="F23" s="368">
        <v>11</v>
      </c>
      <c r="G23" s="67">
        <f t="shared" si="1"/>
        <v>13</v>
      </c>
      <c r="H23" s="67">
        <v>2</v>
      </c>
      <c r="I23" s="67">
        <v>11</v>
      </c>
      <c r="J23" s="67">
        <f t="shared" si="2"/>
        <v>13</v>
      </c>
      <c r="K23" s="67">
        <f t="shared" si="3"/>
        <v>2</v>
      </c>
      <c r="L23" s="67">
        <v>2</v>
      </c>
      <c r="M23" s="67">
        <v>0</v>
      </c>
      <c r="N23" s="67">
        <f t="shared" si="4"/>
        <v>11</v>
      </c>
      <c r="O23" s="67">
        <v>8</v>
      </c>
      <c r="P23" s="67">
        <v>3</v>
      </c>
    </row>
    <row r="24" spans="1:16" ht="13.95" customHeight="1" x14ac:dyDescent="0.25">
      <c r="A24" s="686"/>
      <c r="B24" s="683"/>
      <c r="C24" s="65" t="s">
        <v>1038</v>
      </c>
      <c r="D24" s="67">
        <f t="shared" si="0"/>
        <v>0</v>
      </c>
      <c r="E24" s="67">
        <v>0</v>
      </c>
      <c r="F24" s="68">
        <v>0</v>
      </c>
      <c r="G24" s="67">
        <f t="shared" si="1"/>
        <v>0</v>
      </c>
      <c r="H24" s="67">
        <v>0</v>
      </c>
      <c r="I24" s="67">
        <v>0</v>
      </c>
      <c r="J24" s="67">
        <f t="shared" si="2"/>
        <v>0</v>
      </c>
      <c r="K24" s="67">
        <f t="shared" si="3"/>
        <v>0</v>
      </c>
      <c r="L24" s="67">
        <v>0</v>
      </c>
      <c r="M24" s="67">
        <v>0</v>
      </c>
      <c r="N24" s="67">
        <f t="shared" si="4"/>
        <v>0</v>
      </c>
      <c r="O24" s="67">
        <v>0</v>
      </c>
      <c r="P24" s="67">
        <v>0</v>
      </c>
    </row>
    <row r="25" spans="1:16" ht="13.95" customHeight="1" x14ac:dyDescent="0.25">
      <c r="A25" s="686"/>
      <c r="B25" s="684"/>
      <c r="C25" s="65" t="s">
        <v>746</v>
      </c>
      <c r="D25" s="67">
        <f t="shared" si="0"/>
        <v>0</v>
      </c>
      <c r="E25" s="367">
        <v>0</v>
      </c>
      <c r="F25" s="368">
        <v>0</v>
      </c>
      <c r="G25" s="67">
        <f t="shared" si="1"/>
        <v>0</v>
      </c>
      <c r="H25" s="67">
        <v>0</v>
      </c>
      <c r="I25" s="67">
        <v>0</v>
      </c>
      <c r="J25" s="67">
        <f t="shared" si="2"/>
        <v>0</v>
      </c>
      <c r="K25" s="67">
        <f t="shared" si="3"/>
        <v>0</v>
      </c>
      <c r="L25" s="67">
        <v>0</v>
      </c>
      <c r="M25" s="67">
        <v>0</v>
      </c>
      <c r="N25" s="67">
        <f t="shared" si="4"/>
        <v>0</v>
      </c>
      <c r="O25" s="67">
        <v>0</v>
      </c>
      <c r="P25" s="67">
        <v>0</v>
      </c>
    </row>
    <row r="26" spans="1:16" ht="13.95" customHeight="1" x14ac:dyDescent="0.25">
      <c r="A26" s="315">
        <v>4</v>
      </c>
      <c r="B26" s="314" t="s">
        <v>334</v>
      </c>
      <c r="C26" s="571" t="s">
        <v>894</v>
      </c>
      <c r="D26" s="67">
        <f t="shared" si="0"/>
        <v>13</v>
      </c>
      <c r="E26" s="367">
        <v>1</v>
      </c>
      <c r="F26" s="368">
        <v>12</v>
      </c>
      <c r="G26" s="67">
        <f t="shared" si="1"/>
        <v>13</v>
      </c>
      <c r="H26" s="67">
        <v>1</v>
      </c>
      <c r="I26" s="67">
        <v>12</v>
      </c>
      <c r="J26" s="67">
        <f t="shared" si="2"/>
        <v>13</v>
      </c>
      <c r="K26" s="67">
        <f t="shared" si="3"/>
        <v>1</v>
      </c>
      <c r="L26" s="67">
        <v>1</v>
      </c>
      <c r="M26" s="67">
        <v>0</v>
      </c>
      <c r="N26" s="67">
        <f t="shared" si="4"/>
        <v>12</v>
      </c>
      <c r="O26" s="67">
        <v>10</v>
      </c>
      <c r="P26" s="67">
        <v>2</v>
      </c>
    </row>
    <row r="27" spans="1:16" s="357" customFormat="1" ht="13.95" customHeight="1" x14ac:dyDescent="0.25">
      <c r="A27" s="685">
        <v>5</v>
      </c>
      <c r="B27" s="682" t="s">
        <v>335</v>
      </c>
      <c r="C27" s="208" t="s">
        <v>1102</v>
      </c>
      <c r="D27" s="67">
        <f>SUM(E27:F27)</f>
        <v>0</v>
      </c>
      <c r="E27" s="434">
        <v>0</v>
      </c>
      <c r="F27" s="67">
        <v>0</v>
      </c>
      <c r="G27" s="67">
        <f>SUM(H27:I27)</f>
        <v>0</v>
      </c>
      <c r="H27" s="67">
        <v>0</v>
      </c>
      <c r="I27" s="67">
        <v>0</v>
      </c>
      <c r="J27" s="67">
        <f>K27+N27</f>
        <v>0</v>
      </c>
      <c r="K27" s="67">
        <f>SUM(L27:M27)</f>
        <v>0</v>
      </c>
      <c r="L27" s="67">
        <v>0</v>
      </c>
      <c r="M27" s="67">
        <v>0</v>
      </c>
      <c r="N27" s="67">
        <f>SUM(O27:P27)</f>
        <v>0</v>
      </c>
      <c r="O27" s="67">
        <v>0</v>
      </c>
      <c r="P27" s="67">
        <v>0</v>
      </c>
    </row>
    <row r="28" spans="1:16" s="357" customFormat="1" ht="13.95" customHeight="1" x14ac:dyDescent="0.25">
      <c r="A28" s="689"/>
      <c r="B28" s="690"/>
      <c r="C28" s="65" t="s">
        <v>1029</v>
      </c>
      <c r="D28" s="67">
        <f>SUM(E28:F28)</f>
        <v>0</v>
      </c>
      <c r="E28" s="434">
        <v>0</v>
      </c>
      <c r="F28" s="67">
        <v>0</v>
      </c>
      <c r="G28" s="67">
        <f>SUM(H28:I28)</f>
        <v>0</v>
      </c>
      <c r="H28" s="67">
        <v>0</v>
      </c>
      <c r="I28" s="67">
        <v>0</v>
      </c>
      <c r="J28" s="67">
        <f>K28+N28</f>
        <v>0</v>
      </c>
      <c r="K28" s="67">
        <f>SUM(L28:M28)</f>
        <v>0</v>
      </c>
      <c r="L28" s="67">
        <v>0</v>
      </c>
      <c r="M28" s="67">
        <v>0</v>
      </c>
      <c r="N28" s="67">
        <f>SUM(O28:P28)</f>
        <v>0</v>
      </c>
      <c r="O28" s="67">
        <v>0</v>
      </c>
      <c r="P28" s="67">
        <v>0</v>
      </c>
    </row>
    <row r="29" spans="1:16" ht="13.95" customHeight="1" x14ac:dyDescent="0.25">
      <c r="A29" s="663"/>
      <c r="B29" s="691"/>
      <c r="C29" s="65" t="s">
        <v>746</v>
      </c>
      <c r="D29" s="67">
        <f t="shared" si="0"/>
        <v>0</v>
      </c>
      <c r="E29" s="434">
        <v>0</v>
      </c>
      <c r="F29" s="67">
        <v>0</v>
      </c>
      <c r="G29" s="67">
        <f t="shared" si="1"/>
        <v>0</v>
      </c>
      <c r="H29" s="67">
        <v>0</v>
      </c>
      <c r="I29" s="67">
        <v>0</v>
      </c>
      <c r="J29" s="67">
        <f t="shared" si="2"/>
        <v>0</v>
      </c>
      <c r="K29" s="67">
        <f t="shared" si="3"/>
        <v>0</v>
      </c>
      <c r="L29" s="67">
        <v>0</v>
      </c>
      <c r="M29" s="67">
        <v>0</v>
      </c>
      <c r="N29" s="67">
        <f t="shared" si="4"/>
        <v>0</v>
      </c>
      <c r="O29" s="67">
        <v>0</v>
      </c>
      <c r="P29" s="67">
        <v>0</v>
      </c>
    </row>
    <row r="30" spans="1:16" ht="13.95" customHeight="1" x14ac:dyDescent="0.25">
      <c r="A30" s="687">
        <v>6</v>
      </c>
      <c r="B30" s="682" t="s">
        <v>336</v>
      </c>
      <c r="C30" s="65" t="s">
        <v>896</v>
      </c>
      <c r="D30" s="67">
        <f t="shared" si="0"/>
        <v>4</v>
      </c>
      <c r="E30" s="367">
        <v>0</v>
      </c>
      <c r="F30" s="368">
        <v>4</v>
      </c>
      <c r="G30" s="67">
        <f t="shared" si="1"/>
        <v>4</v>
      </c>
      <c r="H30" s="67">
        <v>0</v>
      </c>
      <c r="I30" s="67">
        <v>4</v>
      </c>
      <c r="J30" s="67">
        <f t="shared" si="2"/>
        <v>4</v>
      </c>
      <c r="K30" s="67">
        <f t="shared" si="3"/>
        <v>1</v>
      </c>
      <c r="L30" s="67">
        <v>1</v>
      </c>
      <c r="M30" s="67">
        <v>0</v>
      </c>
      <c r="N30" s="67">
        <f t="shared" si="4"/>
        <v>3</v>
      </c>
      <c r="O30" s="67">
        <v>3</v>
      </c>
      <c r="P30" s="67">
        <v>0</v>
      </c>
    </row>
    <row r="31" spans="1:16" ht="13.95" customHeight="1" x14ac:dyDescent="0.25">
      <c r="A31" s="688"/>
      <c r="B31" s="683"/>
      <c r="C31" s="65" t="s">
        <v>1031</v>
      </c>
      <c r="D31" s="67">
        <f t="shared" si="0"/>
        <v>0</v>
      </c>
      <c r="E31" s="367">
        <v>0</v>
      </c>
      <c r="F31" s="368">
        <v>0</v>
      </c>
      <c r="G31" s="67">
        <f t="shared" si="1"/>
        <v>0</v>
      </c>
      <c r="H31" s="67">
        <v>0</v>
      </c>
      <c r="I31" s="67">
        <v>0</v>
      </c>
      <c r="J31" s="67">
        <f t="shared" si="2"/>
        <v>0</v>
      </c>
      <c r="K31" s="67">
        <f t="shared" si="3"/>
        <v>0</v>
      </c>
      <c r="L31" s="67">
        <v>0</v>
      </c>
      <c r="M31" s="67">
        <v>0</v>
      </c>
      <c r="N31" s="67">
        <f t="shared" si="4"/>
        <v>0</v>
      </c>
      <c r="O31" s="67">
        <v>0</v>
      </c>
      <c r="P31" s="67">
        <v>0</v>
      </c>
    </row>
    <row r="32" spans="1:16" ht="13.95" customHeight="1" x14ac:dyDescent="0.25">
      <c r="A32" s="688"/>
      <c r="B32" s="684"/>
      <c r="C32" s="65" t="s">
        <v>746</v>
      </c>
      <c r="D32" s="67">
        <f t="shared" si="0"/>
        <v>0</v>
      </c>
      <c r="E32" s="367">
        <v>0</v>
      </c>
      <c r="F32" s="368">
        <v>0</v>
      </c>
      <c r="G32" s="67">
        <f t="shared" si="1"/>
        <v>0</v>
      </c>
      <c r="H32" s="67">
        <v>0</v>
      </c>
      <c r="I32" s="67">
        <v>0</v>
      </c>
      <c r="J32" s="67">
        <f t="shared" si="2"/>
        <v>0</v>
      </c>
      <c r="K32" s="67">
        <f t="shared" si="3"/>
        <v>0</v>
      </c>
      <c r="L32" s="67">
        <v>0</v>
      </c>
      <c r="M32" s="67">
        <v>0</v>
      </c>
      <c r="N32" s="67">
        <f t="shared" si="4"/>
        <v>0</v>
      </c>
      <c r="O32" s="67">
        <v>0</v>
      </c>
      <c r="P32" s="67">
        <v>0</v>
      </c>
    </row>
    <row r="33" spans="1:16" ht="13.95" customHeight="1" x14ac:dyDescent="0.25">
      <c r="A33" s="685">
        <v>7</v>
      </c>
      <c r="B33" s="682" t="s">
        <v>337</v>
      </c>
      <c r="C33" s="65" t="s">
        <v>1032</v>
      </c>
      <c r="D33" s="67">
        <f t="shared" si="0"/>
        <v>8</v>
      </c>
      <c r="E33" s="367">
        <v>0</v>
      </c>
      <c r="F33" s="368">
        <v>8</v>
      </c>
      <c r="G33" s="67">
        <f t="shared" si="1"/>
        <v>8</v>
      </c>
      <c r="H33" s="67">
        <v>0</v>
      </c>
      <c r="I33" s="67">
        <v>8</v>
      </c>
      <c r="J33" s="67">
        <f t="shared" si="2"/>
        <v>8</v>
      </c>
      <c r="K33" s="67">
        <f t="shared" si="3"/>
        <v>0</v>
      </c>
      <c r="L33" s="67">
        <v>0</v>
      </c>
      <c r="M33" s="67">
        <v>0</v>
      </c>
      <c r="N33" s="67">
        <f t="shared" si="4"/>
        <v>8</v>
      </c>
      <c r="O33" s="67">
        <v>6</v>
      </c>
      <c r="P33" s="67">
        <v>2</v>
      </c>
    </row>
    <row r="34" spans="1:16" ht="13.95" customHeight="1" x14ac:dyDescent="0.25">
      <c r="A34" s="686"/>
      <c r="B34" s="683"/>
      <c r="C34" s="65" t="s">
        <v>1103</v>
      </c>
      <c r="D34" s="67">
        <f t="shared" si="0"/>
        <v>5</v>
      </c>
      <c r="E34" s="367">
        <v>1</v>
      </c>
      <c r="F34" s="368">
        <v>4</v>
      </c>
      <c r="G34" s="67">
        <f t="shared" si="1"/>
        <v>5</v>
      </c>
      <c r="H34" s="67">
        <v>1</v>
      </c>
      <c r="I34" s="67">
        <v>4</v>
      </c>
      <c r="J34" s="67">
        <f t="shared" si="2"/>
        <v>5</v>
      </c>
      <c r="K34" s="67">
        <f t="shared" si="3"/>
        <v>1</v>
      </c>
      <c r="L34" s="67">
        <v>1</v>
      </c>
      <c r="M34" s="67">
        <v>0</v>
      </c>
      <c r="N34" s="67">
        <f t="shared" si="4"/>
        <v>4</v>
      </c>
      <c r="O34" s="67">
        <v>4</v>
      </c>
      <c r="P34" s="67">
        <v>0</v>
      </c>
    </row>
    <row r="35" spans="1:16" ht="13.95" customHeight="1" x14ac:dyDescent="0.25">
      <c r="A35" s="686"/>
      <c r="B35" s="683"/>
      <c r="C35" s="65" t="s">
        <v>747</v>
      </c>
      <c r="D35" s="67">
        <f t="shared" si="0"/>
        <v>9</v>
      </c>
      <c r="E35" s="367">
        <v>1</v>
      </c>
      <c r="F35" s="368">
        <v>8</v>
      </c>
      <c r="G35" s="67">
        <f t="shared" si="1"/>
        <v>9</v>
      </c>
      <c r="H35" s="67">
        <v>1</v>
      </c>
      <c r="I35" s="67">
        <v>8</v>
      </c>
      <c r="J35" s="67">
        <f t="shared" si="2"/>
        <v>9</v>
      </c>
      <c r="K35" s="67">
        <f t="shared" si="3"/>
        <v>1</v>
      </c>
      <c r="L35" s="67">
        <v>1</v>
      </c>
      <c r="M35" s="67">
        <v>0</v>
      </c>
      <c r="N35" s="67">
        <f t="shared" si="4"/>
        <v>8</v>
      </c>
      <c r="O35" s="67">
        <v>6</v>
      </c>
      <c r="P35" s="67">
        <v>2</v>
      </c>
    </row>
    <row r="36" spans="1:16" ht="13.95" customHeight="1" x14ac:dyDescent="0.25">
      <c r="A36" s="686"/>
      <c r="B36" s="683"/>
      <c r="C36" s="65" t="s">
        <v>897</v>
      </c>
      <c r="D36" s="67">
        <f t="shared" si="0"/>
        <v>3</v>
      </c>
      <c r="E36" s="367">
        <v>0</v>
      </c>
      <c r="F36" s="368">
        <v>3</v>
      </c>
      <c r="G36" s="67">
        <f t="shared" si="1"/>
        <v>3</v>
      </c>
      <c r="H36" s="67">
        <v>0</v>
      </c>
      <c r="I36" s="67">
        <v>3</v>
      </c>
      <c r="J36" s="67">
        <f t="shared" si="2"/>
        <v>3</v>
      </c>
      <c r="K36" s="67">
        <f t="shared" si="3"/>
        <v>0</v>
      </c>
      <c r="L36" s="67">
        <v>0</v>
      </c>
      <c r="M36" s="67">
        <v>0</v>
      </c>
      <c r="N36" s="67">
        <f t="shared" si="4"/>
        <v>3</v>
      </c>
      <c r="O36" s="67">
        <v>2</v>
      </c>
      <c r="P36" s="67">
        <v>1</v>
      </c>
    </row>
    <row r="37" spans="1:16" ht="13.95" customHeight="1" x14ac:dyDescent="0.25">
      <c r="A37" s="686"/>
      <c r="B37" s="684"/>
      <c r="C37" s="65" t="s">
        <v>746</v>
      </c>
      <c r="D37" s="67">
        <f t="shared" si="0"/>
        <v>3</v>
      </c>
      <c r="E37" s="367">
        <v>0</v>
      </c>
      <c r="F37" s="368">
        <v>3</v>
      </c>
      <c r="G37" s="67">
        <f t="shared" si="1"/>
        <v>3</v>
      </c>
      <c r="H37" s="67">
        <v>0</v>
      </c>
      <c r="I37" s="67">
        <v>3</v>
      </c>
      <c r="J37" s="67">
        <f t="shared" si="2"/>
        <v>3</v>
      </c>
      <c r="K37" s="67">
        <f t="shared" si="3"/>
        <v>0</v>
      </c>
      <c r="L37" s="67">
        <v>0</v>
      </c>
      <c r="M37" s="67">
        <v>0</v>
      </c>
      <c r="N37" s="67">
        <f t="shared" si="4"/>
        <v>3</v>
      </c>
      <c r="O37" s="67">
        <v>2</v>
      </c>
      <c r="P37" s="67">
        <v>1</v>
      </c>
    </row>
    <row r="38" spans="1:16" ht="13.95" customHeight="1" x14ac:dyDescent="0.25">
      <c r="A38" s="315">
        <v>8</v>
      </c>
      <c r="B38" s="314" t="s">
        <v>338</v>
      </c>
      <c r="C38" s="65" t="s">
        <v>1033</v>
      </c>
      <c r="D38" s="67">
        <f t="shared" si="0"/>
        <v>5</v>
      </c>
      <c r="E38" s="367">
        <v>1</v>
      </c>
      <c r="F38" s="368">
        <v>4</v>
      </c>
      <c r="G38" s="67">
        <f t="shared" si="1"/>
        <v>5</v>
      </c>
      <c r="H38" s="67">
        <v>1</v>
      </c>
      <c r="I38" s="67">
        <v>4</v>
      </c>
      <c r="J38" s="67">
        <f t="shared" si="2"/>
        <v>5</v>
      </c>
      <c r="K38" s="67">
        <f t="shared" si="3"/>
        <v>1</v>
      </c>
      <c r="L38" s="67">
        <v>0</v>
      </c>
      <c r="M38" s="67">
        <v>1</v>
      </c>
      <c r="N38" s="67">
        <f t="shared" si="4"/>
        <v>4</v>
      </c>
      <c r="O38" s="67">
        <v>3</v>
      </c>
      <c r="P38" s="67">
        <v>1</v>
      </c>
    </row>
    <row r="39" spans="1:16" ht="13.95" customHeight="1" x14ac:dyDescent="0.25">
      <c r="A39" s="685">
        <v>9</v>
      </c>
      <c r="B39" s="682" t="s">
        <v>339</v>
      </c>
      <c r="C39" s="65" t="s">
        <v>1034</v>
      </c>
      <c r="D39" s="67">
        <f t="shared" si="0"/>
        <v>0</v>
      </c>
      <c r="E39" s="367">
        <v>0</v>
      </c>
      <c r="F39" s="368">
        <v>0</v>
      </c>
      <c r="G39" s="67">
        <f t="shared" si="1"/>
        <v>0</v>
      </c>
      <c r="H39" s="67">
        <v>0</v>
      </c>
      <c r="I39" s="67">
        <v>0</v>
      </c>
      <c r="J39" s="67">
        <f t="shared" si="2"/>
        <v>0</v>
      </c>
      <c r="K39" s="67">
        <f t="shared" si="3"/>
        <v>0</v>
      </c>
      <c r="L39" s="67">
        <v>0</v>
      </c>
      <c r="M39" s="67">
        <v>0</v>
      </c>
      <c r="N39" s="67">
        <f t="shared" si="4"/>
        <v>0</v>
      </c>
      <c r="O39" s="67">
        <v>0</v>
      </c>
      <c r="P39" s="67">
        <v>0</v>
      </c>
    </row>
    <row r="40" spans="1:16" ht="13.95" customHeight="1" x14ac:dyDescent="0.25">
      <c r="A40" s="686"/>
      <c r="B40" s="683"/>
      <c r="C40" s="65" t="s">
        <v>898</v>
      </c>
      <c r="D40" s="67">
        <f t="shared" si="0"/>
        <v>8</v>
      </c>
      <c r="E40" s="367">
        <v>1</v>
      </c>
      <c r="F40" s="368">
        <v>7</v>
      </c>
      <c r="G40" s="67">
        <f t="shared" si="1"/>
        <v>8</v>
      </c>
      <c r="H40" s="67">
        <v>1</v>
      </c>
      <c r="I40" s="67">
        <v>7</v>
      </c>
      <c r="J40" s="67">
        <f t="shared" si="2"/>
        <v>8</v>
      </c>
      <c r="K40" s="67">
        <f t="shared" si="3"/>
        <v>1</v>
      </c>
      <c r="L40" s="67">
        <v>1</v>
      </c>
      <c r="M40" s="67">
        <v>0</v>
      </c>
      <c r="N40" s="67">
        <f t="shared" si="4"/>
        <v>7</v>
      </c>
      <c r="O40" s="67">
        <v>4</v>
      </c>
      <c r="P40" s="67">
        <v>3</v>
      </c>
    </row>
    <row r="41" spans="1:16" ht="13.95" customHeight="1" x14ac:dyDescent="0.25">
      <c r="A41" s="686"/>
      <c r="B41" s="683"/>
      <c r="C41" s="65" t="s">
        <v>1104</v>
      </c>
      <c r="D41" s="67">
        <f t="shared" si="0"/>
        <v>0</v>
      </c>
      <c r="E41" s="367">
        <v>0</v>
      </c>
      <c r="F41" s="368">
        <v>0</v>
      </c>
      <c r="G41" s="67">
        <f t="shared" si="1"/>
        <v>0</v>
      </c>
      <c r="H41" s="67">
        <v>0</v>
      </c>
      <c r="I41" s="67">
        <v>0</v>
      </c>
      <c r="J41" s="67">
        <f t="shared" si="2"/>
        <v>0</v>
      </c>
      <c r="K41" s="67">
        <f t="shared" si="3"/>
        <v>0</v>
      </c>
      <c r="L41" s="67">
        <v>0</v>
      </c>
      <c r="M41" s="67">
        <v>0</v>
      </c>
      <c r="N41" s="67">
        <f t="shared" si="4"/>
        <v>0</v>
      </c>
      <c r="O41" s="67">
        <v>0</v>
      </c>
      <c r="P41" s="67">
        <v>0</v>
      </c>
    </row>
    <row r="42" spans="1:16" ht="13.95" customHeight="1" x14ac:dyDescent="0.25">
      <c r="A42" s="686"/>
      <c r="B42" s="684"/>
      <c r="C42" s="65" t="s">
        <v>746</v>
      </c>
      <c r="D42" s="67">
        <f t="shared" si="0"/>
        <v>8</v>
      </c>
      <c r="E42" s="367">
        <v>1</v>
      </c>
      <c r="F42" s="368">
        <v>7</v>
      </c>
      <c r="G42" s="67">
        <f t="shared" si="1"/>
        <v>0</v>
      </c>
      <c r="H42" s="67">
        <v>0</v>
      </c>
      <c r="I42" s="67">
        <v>0</v>
      </c>
      <c r="J42" s="67">
        <f t="shared" si="2"/>
        <v>0</v>
      </c>
      <c r="K42" s="67">
        <f t="shared" si="3"/>
        <v>0</v>
      </c>
      <c r="L42" s="67">
        <v>0</v>
      </c>
      <c r="M42" s="67">
        <v>0</v>
      </c>
      <c r="N42" s="67">
        <f t="shared" si="4"/>
        <v>0</v>
      </c>
      <c r="O42" s="67">
        <v>0</v>
      </c>
      <c r="P42" s="67">
        <v>0</v>
      </c>
    </row>
    <row r="43" spans="1:16" ht="13.95" customHeight="1" x14ac:dyDescent="0.25">
      <c r="A43" s="315">
        <v>10</v>
      </c>
      <c r="B43" s="314" t="s">
        <v>340</v>
      </c>
      <c r="C43" s="137" t="s">
        <v>1035</v>
      </c>
      <c r="D43" s="67">
        <f t="shared" si="0"/>
        <v>0</v>
      </c>
      <c r="E43" s="367">
        <v>0</v>
      </c>
      <c r="F43" s="368">
        <v>0</v>
      </c>
      <c r="G43" s="67">
        <f t="shared" si="1"/>
        <v>0</v>
      </c>
      <c r="H43" s="67">
        <v>0</v>
      </c>
      <c r="I43" s="67">
        <v>0</v>
      </c>
      <c r="J43" s="67">
        <f t="shared" si="2"/>
        <v>0</v>
      </c>
      <c r="K43" s="67">
        <f t="shared" si="3"/>
        <v>0</v>
      </c>
      <c r="L43" s="67">
        <v>0</v>
      </c>
      <c r="M43" s="67">
        <v>0</v>
      </c>
      <c r="N43" s="67">
        <f t="shared" si="4"/>
        <v>0</v>
      </c>
      <c r="O43" s="67">
        <v>0</v>
      </c>
      <c r="P43" s="67">
        <v>0</v>
      </c>
    </row>
    <row r="44" spans="1:16" ht="13.95" customHeight="1" x14ac:dyDescent="0.25">
      <c r="A44" s="685">
        <v>11</v>
      </c>
      <c r="B44" s="682" t="s">
        <v>341</v>
      </c>
      <c r="C44" s="65" t="s">
        <v>1036</v>
      </c>
      <c r="D44" s="67">
        <f t="shared" si="0"/>
        <v>4</v>
      </c>
      <c r="E44" s="367">
        <v>0</v>
      </c>
      <c r="F44" s="368">
        <v>4</v>
      </c>
      <c r="G44" s="67">
        <f t="shared" si="1"/>
        <v>4</v>
      </c>
      <c r="H44" s="67">
        <v>0</v>
      </c>
      <c r="I44" s="67">
        <v>4</v>
      </c>
      <c r="J44" s="67">
        <f t="shared" si="2"/>
        <v>4</v>
      </c>
      <c r="K44" s="67">
        <f t="shared" si="3"/>
        <v>0</v>
      </c>
      <c r="L44" s="67">
        <v>0</v>
      </c>
      <c r="M44" s="67">
        <v>0</v>
      </c>
      <c r="N44" s="67">
        <f t="shared" si="4"/>
        <v>4</v>
      </c>
      <c r="O44" s="67">
        <v>3</v>
      </c>
      <c r="P44" s="67">
        <v>1</v>
      </c>
    </row>
    <row r="45" spans="1:16" ht="13.95" customHeight="1" x14ac:dyDescent="0.25">
      <c r="A45" s="686"/>
      <c r="B45" s="684"/>
      <c r="C45" s="65" t="s">
        <v>746</v>
      </c>
      <c r="D45" s="67">
        <f t="shared" si="0"/>
        <v>2</v>
      </c>
      <c r="E45" s="367">
        <v>0</v>
      </c>
      <c r="F45" s="368">
        <v>2</v>
      </c>
      <c r="G45" s="67">
        <f t="shared" si="1"/>
        <v>2</v>
      </c>
      <c r="H45" s="67">
        <v>0</v>
      </c>
      <c r="I45" s="67">
        <v>2</v>
      </c>
      <c r="J45" s="67">
        <f t="shared" si="2"/>
        <v>2</v>
      </c>
      <c r="K45" s="67">
        <f t="shared" si="3"/>
        <v>0</v>
      </c>
      <c r="L45" s="67">
        <v>0</v>
      </c>
      <c r="M45" s="67">
        <v>0</v>
      </c>
      <c r="N45" s="67">
        <f t="shared" si="4"/>
        <v>2</v>
      </c>
      <c r="O45" s="67">
        <v>2</v>
      </c>
      <c r="P45" s="67">
        <v>0</v>
      </c>
    </row>
    <row r="46" spans="1:16" ht="13.95" customHeight="1" x14ac:dyDescent="0.25">
      <c r="A46" s="687">
        <v>12</v>
      </c>
      <c r="B46" s="682" t="s">
        <v>342</v>
      </c>
      <c r="C46" s="65" t="s">
        <v>1037</v>
      </c>
      <c r="D46" s="67">
        <f t="shared" si="0"/>
        <v>0</v>
      </c>
      <c r="E46" s="367">
        <v>0</v>
      </c>
      <c r="F46" s="368">
        <v>0</v>
      </c>
      <c r="G46" s="67">
        <f t="shared" si="1"/>
        <v>0</v>
      </c>
      <c r="H46" s="67">
        <v>0</v>
      </c>
      <c r="I46" s="67">
        <v>0</v>
      </c>
      <c r="J46" s="67">
        <f t="shared" si="2"/>
        <v>0</v>
      </c>
      <c r="K46" s="67">
        <f t="shared" si="3"/>
        <v>0</v>
      </c>
      <c r="L46" s="67">
        <v>0</v>
      </c>
      <c r="M46" s="67">
        <v>0</v>
      </c>
      <c r="N46" s="67">
        <f t="shared" si="4"/>
        <v>0</v>
      </c>
      <c r="O46" s="67">
        <v>0</v>
      </c>
      <c r="P46" s="67">
        <v>0</v>
      </c>
    </row>
    <row r="47" spans="1:16" ht="13.95" customHeight="1" x14ac:dyDescent="0.25">
      <c r="A47" s="688"/>
      <c r="B47" s="683"/>
      <c r="C47" s="65" t="s">
        <v>749</v>
      </c>
      <c r="D47" s="67">
        <f t="shared" si="0"/>
        <v>0</v>
      </c>
      <c r="E47" s="367">
        <v>0</v>
      </c>
      <c r="F47" s="368">
        <v>0</v>
      </c>
      <c r="G47" s="67">
        <f t="shared" si="1"/>
        <v>0</v>
      </c>
      <c r="H47" s="67">
        <v>0</v>
      </c>
      <c r="I47" s="67">
        <v>0</v>
      </c>
      <c r="J47" s="67">
        <f t="shared" si="2"/>
        <v>0</v>
      </c>
      <c r="K47" s="67">
        <f t="shared" si="3"/>
        <v>0</v>
      </c>
      <c r="L47" s="67">
        <v>0</v>
      </c>
      <c r="M47" s="67">
        <v>0</v>
      </c>
      <c r="N47" s="67">
        <f t="shared" si="4"/>
        <v>0</v>
      </c>
      <c r="O47" s="67">
        <v>0</v>
      </c>
      <c r="P47" s="67">
        <v>0</v>
      </c>
    </row>
    <row r="48" spans="1:16" ht="13.95" customHeight="1" x14ac:dyDescent="0.25">
      <c r="A48" s="688"/>
      <c r="B48" s="683"/>
      <c r="C48" s="65" t="s">
        <v>750</v>
      </c>
      <c r="D48" s="67">
        <f t="shared" si="0"/>
        <v>3</v>
      </c>
      <c r="E48" s="367">
        <v>0</v>
      </c>
      <c r="F48" s="368">
        <v>3</v>
      </c>
      <c r="G48" s="67">
        <f t="shared" si="1"/>
        <v>3</v>
      </c>
      <c r="H48" s="67">
        <v>0</v>
      </c>
      <c r="I48" s="67">
        <v>3</v>
      </c>
      <c r="J48" s="67">
        <f t="shared" si="2"/>
        <v>3</v>
      </c>
      <c r="K48" s="67">
        <f t="shared" si="3"/>
        <v>0</v>
      </c>
      <c r="L48" s="67">
        <v>0</v>
      </c>
      <c r="M48" s="67">
        <v>0</v>
      </c>
      <c r="N48" s="67">
        <f t="shared" si="4"/>
        <v>3</v>
      </c>
      <c r="O48" s="67">
        <v>3</v>
      </c>
      <c r="P48" s="67">
        <v>0</v>
      </c>
    </row>
    <row r="49" spans="1:16" ht="13.95" customHeight="1" x14ac:dyDescent="0.25">
      <c r="A49" s="688"/>
      <c r="B49" s="684"/>
      <c r="C49" s="65" t="s">
        <v>1104</v>
      </c>
      <c r="D49" s="67">
        <f t="shared" si="0"/>
        <v>0</v>
      </c>
      <c r="E49" s="367">
        <v>0</v>
      </c>
      <c r="F49" s="368">
        <v>0</v>
      </c>
      <c r="G49" s="67">
        <f t="shared" si="1"/>
        <v>0</v>
      </c>
      <c r="H49" s="67">
        <v>0</v>
      </c>
      <c r="I49" s="67">
        <v>0</v>
      </c>
      <c r="J49" s="67">
        <f t="shared" si="2"/>
        <v>0</v>
      </c>
      <c r="K49" s="67">
        <f t="shared" si="3"/>
        <v>0</v>
      </c>
      <c r="L49" s="67">
        <v>0</v>
      </c>
      <c r="M49" s="67">
        <v>0</v>
      </c>
      <c r="N49" s="67">
        <f t="shared" si="4"/>
        <v>0</v>
      </c>
      <c r="O49" s="67">
        <v>0</v>
      </c>
      <c r="P49" s="67">
        <v>0</v>
      </c>
    </row>
    <row r="50" spans="1:16" ht="13.95" customHeight="1" x14ac:dyDescent="0.25">
      <c r="A50" s="685">
        <v>13</v>
      </c>
      <c r="B50" s="682" t="s">
        <v>343</v>
      </c>
      <c r="C50" s="65" t="s">
        <v>1039</v>
      </c>
      <c r="D50" s="67">
        <f t="shared" si="0"/>
        <v>9</v>
      </c>
      <c r="E50" s="367">
        <v>1</v>
      </c>
      <c r="F50" s="368">
        <v>8</v>
      </c>
      <c r="G50" s="67">
        <f t="shared" si="1"/>
        <v>9</v>
      </c>
      <c r="H50" s="67">
        <v>1</v>
      </c>
      <c r="I50" s="67">
        <v>8</v>
      </c>
      <c r="J50" s="67">
        <f t="shared" si="2"/>
        <v>9</v>
      </c>
      <c r="K50" s="67">
        <f t="shared" si="3"/>
        <v>1</v>
      </c>
      <c r="L50" s="67">
        <v>1</v>
      </c>
      <c r="M50" s="67">
        <v>0</v>
      </c>
      <c r="N50" s="67">
        <f t="shared" si="4"/>
        <v>8</v>
      </c>
      <c r="O50" s="67">
        <v>8</v>
      </c>
      <c r="P50" s="67">
        <v>0</v>
      </c>
    </row>
    <row r="51" spans="1:16" ht="13.95" customHeight="1" x14ac:dyDescent="0.25">
      <c r="A51" s="686"/>
      <c r="B51" s="683"/>
      <c r="C51" s="65" t="s">
        <v>484</v>
      </c>
      <c r="D51" s="67">
        <f t="shared" si="0"/>
        <v>3</v>
      </c>
      <c r="E51" s="367">
        <v>0</v>
      </c>
      <c r="F51" s="368">
        <v>3</v>
      </c>
      <c r="G51" s="67">
        <f t="shared" si="1"/>
        <v>3</v>
      </c>
      <c r="H51" s="67">
        <v>0</v>
      </c>
      <c r="I51" s="67">
        <v>3</v>
      </c>
      <c r="J51" s="67">
        <f t="shared" si="2"/>
        <v>3</v>
      </c>
      <c r="K51" s="67">
        <f t="shared" si="3"/>
        <v>0</v>
      </c>
      <c r="L51" s="67">
        <v>0</v>
      </c>
      <c r="M51" s="67">
        <v>0</v>
      </c>
      <c r="N51" s="67">
        <f t="shared" si="4"/>
        <v>3</v>
      </c>
      <c r="O51" s="67">
        <v>2</v>
      </c>
      <c r="P51" s="67">
        <v>1</v>
      </c>
    </row>
    <row r="52" spans="1:16" ht="13.95" customHeight="1" x14ac:dyDescent="0.25">
      <c r="A52" s="686"/>
      <c r="B52" s="684"/>
      <c r="C52" s="65" t="s">
        <v>746</v>
      </c>
      <c r="D52" s="67">
        <f t="shared" si="0"/>
        <v>0</v>
      </c>
      <c r="E52" s="367">
        <v>0</v>
      </c>
      <c r="F52" s="368">
        <v>0</v>
      </c>
      <c r="G52" s="67">
        <f t="shared" si="1"/>
        <v>0</v>
      </c>
      <c r="H52" s="67">
        <v>0</v>
      </c>
      <c r="I52" s="67">
        <v>0</v>
      </c>
      <c r="J52" s="67">
        <f t="shared" si="2"/>
        <v>0</v>
      </c>
      <c r="K52" s="67">
        <f t="shared" si="3"/>
        <v>0</v>
      </c>
      <c r="L52" s="67">
        <v>0</v>
      </c>
      <c r="M52" s="67">
        <v>0</v>
      </c>
      <c r="N52" s="67">
        <f t="shared" si="4"/>
        <v>0</v>
      </c>
      <c r="O52" s="67">
        <v>0</v>
      </c>
      <c r="P52" s="67">
        <v>0</v>
      </c>
    </row>
    <row r="53" spans="1:16" ht="13.95" customHeight="1" x14ac:dyDescent="0.25">
      <c r="A53" s="685">
        <v>14</v>
      </c>
      <c r="B53" s="682" t="s">
        <v>344</v>
      </c>
      <c r="C53" s="65" t="s">
        <v>1040</v>
      </c>
      <c r="D53" s="67">
        <f t="shared" si="0"/>
        <v>5</v>
      </c>
      <c r="E53" s="367">
        <v>1</v>
      </c>
      <c r="F53" s="368">
        <v>4</v>
      </c>
      <c r="G53" s="67">
        <f t="shared" si="1"/>
        <v>5</v>
      </c>
      <c r="H53" s="67">
        <v>1</v>
      </c>
      <c r="I53" s="67">
        <v>4</v>
      </c>
      <c r="J53" s="67">
        <f t="shared" si="2"/>
        <v>5</v>
      </c>
      <c r="K53" s="67">
        <f t="shared" si="3"/>
        <v>1</v>
      </c>
      <c r="L53" s="67">
        <v>1</v>
      </c>
      <c r="M53" s="67">
        <v>0</v>
      </c>
      <c r="N53" s="67">
        <f t="shared" si="4"/>
        <v>4</v>
      </c>
      <c r="O53" s="67">
        <v>3</v>
      </c>
      <c r="P53" s="67">
        <v>1</v>
      </c>
    </row>
    <row r="54" spans="1:16" ht="13.95" customHeight="1" x14ac:dyDescent="0.25">
      <c r="A54" s="686"/>
      <c r="B54" s="684"/>
      <c r="C54" s="65" t="s">
        <v>475</v>
      </c>
      <c r="D54" s="67">
        <f t="shared" si="0"/>
        <v>1</v>
      </c>
      <c r="E54" s="367">
        <v>0</v>
      </c>
      <c r="F54" s="368">
        <v>1</v>
      </c>
      <c r="G54" s="67">
        <f t="shared" si="1"/>
        <v>1</v>
      </c>
      <c r="H54" s="67">
        <v>0</v>
      </c>
      <c r="I54" s="67">
        <v>1</v>
      </c>
      <c r="J54" s="67">
        <f t="shared" si="2"/>
        <v>1</v>
      </c>
      <c r="K54" s="67">
        <f t="shared" si="3"/>
        <v>0</v>
      </c>
      <c r="L54" s="67">
        <v>0</v>
      </c>
      <c r="M54" s="67">
        <v>0</v>
      </c>
      <c r="N54" s="67">
        <f t="shared" si="4"/>
        <v>1</v>
      </c>
      <c r="O54" s="67">
        <v>1</v>
      </c>
      <c r="P54" s="67">
        <v>0</v>
      </c>
    </row>
    <row r="55" spans="1:16" ht="13.95" customHeight="1" x14ac:dyDescent="0.25">
      <c r="A55" s="685">
        <v>15</v>
      </c>
      <c r="B55" s="682" t="s">
        <v>345</v>
      </c>
      <c r="C55" s="65" t="s">
        <v>1041</v>
      </c>
      <c r="D55" s="67">
        <f t="shared" si="0"/>
        <v>10</v>
      </c>
      <c r="E55" s="367">
        <v>2</v>
      </c>
      <c r="F55" s="368">
        <v>8</v>
      </c>
      <c r="G55" s="67">
        <f t="shared" si="1"/>
        <v>10</v>
      </c>
      <c r="H55" s="67">
        <v>2</v>
      </c>
      <c r="I55" s="67">
        <v>8</v>
      </c>
      <c r="J55" s="67">
        <f t="shared" si="2"/>
        <v>10</v>
      </c>
      <c r="K55" s="67">
        <f t="shared" si="3"/>
        <v>2</v>
      </c>
      <c r="L55" s="67">
        <v>2</v>
      </c>
      <c r="M55" s="67">
        <v>0</v>
      </c>
      <c r="N55" s="67">
        <f t="shared" si="4"/>
        <v>8</v>
      </c>
      <c r="O55" s="67">
        <v>7</v>
      </c>
      <c r="P55" s="67">
        <v>1</v>
      </c>
    </row>
    <row r="56" spans="1:16" ht="13.95" customHeight="1" x14ac:dyDescent="0.25">
      <c r="A56" s="686"/>
      <c r="B56" s="683"/>
      <c r="C56" s="65" t="s">
        <v>900</v>
      </c>
      <c r="D56" s="67">
        <f t="shared" si="0"/>
        <v>6</v>
      </c>
      <c r="E56" s="367">
        <v>0</v>
      </c>
      <c r="F56" s="368">
        <v>6</v>
      </c>
      <c r="G56" s="67">
        <f t="shared" si="1"/>
        <v>6</v>
      </c>
      <c r="H56" s="67">
        <v>0</v>
      </c>
      <c r="I56" s="67">
        <v>6</v>
      </c>
      <c r="J56" s="67">
        <f t="shared" si="2"/>
        <v>6</v>
      </c>
      <c r="K56" s="67">
        <f t="shared" si="3"/>
        <v>0</v>
      </c>
      <c r="L56" s="67">
        <v>0</v>
      </c>
      <c r="M56" s="67">
        <v>0</v>
      </c>
      <c r="N56" s="67">
        <f t="shared" si="4"/>
        <v>6</v>
      </c>
      <c r="O56" s="67">
        <v>6</v>
      </c>
      <c r="P56" s="67">
        <v>0</v>
      </c>
    </row>
    <row r="57" spans="1:16" ht="13.95" customHeight="1" x14ac:dyDescent="0.25">
      <c r="A57" s="686"/>
      <c r="B57" s="684"/>
      <c r="C57" s="65" t="s">
        <v>752</v>
      </c>
      <c r="D57" s="67">
        <f t="shared" si="0"/>
        <v>0</v>
      </c>
      <c r="E57" s="367">
        <v>0</v>
      </c>
      <c r="F57" s="368">
        <v>0</v>
      </c>
      <c r="G57" s="67">
        <f t="shared" si="1"/>
        <v>0</v>
      </c>
      <c r="H57" s="67">
        <v>0</v>
      </c>
      <c r="I57" s="67">
        <v>0</v>
      </c>
      <c r="J57" s="67">
        <f t="shared" si="2"/>
        <v>0</v>
      </c>
      <c r="K57" s="67">
        <f t="shared" si="3"/>
        <v>0</v>
      </c>
      <c r="L57" s="67">
        <v>0</v>
      </c>
      <c r="M57" s="67">
        <v>0</v>
      </c>
      <c r="N57" s="67">
        <f t="shared" si="4"/>
        <v>0</v>
      </c>
      <c r="O57" s="67">
        <v>0</v>
      </c>
      <c r="P57" s="67">
        <v>0</v>
      </c>
    </row>
    <row r="58" spans="1:16" ht="13.95" customHeight="1" x14ac:dyDescent="0.25">
      <c r="A58" s="687">
        <v>16</v>
      </c>
      <c r="B58" s="692" t="s">
        <v>346</v>
      </c>
      <c r="C58" s="136" t="s">
        <v>482</v>
      </c>
      <c r="D58" s="67">
        <f t="shared" si="0"/>
        <v>2</v>
      </c>
      <c r="E58" s="367">
        <v>0</v>
      </c>
      <c r="F58" s="368">
        <v>2</v>
      </c>
      <c r="G58" s="67">
        <f t="shared" si="1"/>
        <v>2</v>
      </c>
      <c r="H58" s="67">
        <v>0</v>
      </c>
      <c r="I58" s="67">
        <v>2</v>
      </c>
      <c r="J58" s="67">
        <f t="shared" si="2"/>
        <v>2</v>
      </c>
      <c r="K58" s="67">
        <f t="shared" si="3"/>
        <v>0</v>
      </c>
      <c r="L58" s="67">
        <v>0</v>
      </c>
      <c r="M58" s="67">
        <v>0</v>
      </c>
      <c r="N58" s="67">
        <f t="shared" si="4"/>
        <v>2</v>
      </c>
      <c r="O58" s="67">
        <v>2</v>
      </c>
      <c r="P58" s="67">
        <v>0</v>
      </c>
    </row>
    <row r="59" spans="1:16" ht="13.95" customHeight="1" x14ac:dyDescent="0.25">
      <c r="A59" s="688"/>
      <c r="B59" s="693"/>
      <c r="C59" s="136" t="s">
        <v>483</v>
      </c>
      <c r="D59" s="67">
        <f t="shared" si="0"/>
        <v>0</v>
      </c>
      <c r="E59" s="367">
        <v>0</v>
      </c>
      <c r="F59" s="368">
        <v>0</v>
      </c>
      <c r="G59" s="67">
        <f t="shared" si="1"/>
        <v>0</v>
      </c>
      <c r="H59" s="67">
        <v>0</v>
      </c>
      <c r="I59" s="67">
        <v>0</v>
      </c>
      <c r="J59" s="67">
        <f t="shared" si="2"/>
        <v>0</v>
      </c>
      <c r="K59" s="67">
        <f t="shared" si="3"/>
        <v>0</v>
      </c>
      <c r="L59" s="67">
        <v>0</v>
      </c>
      <c r="M59" s="67">
        <v>0</v>
      </c>
      <c r="N59" s="67">
        <f t="shared" si="4"/>
        <v>0</v>
      </c>
      <c r="O59" s="67">
        <v>0</v>
      </c>
      <c r="P59" s="67">
        <v>0</v>
      </c>
    </row>
    <row r="60" spans="1:16" ht="13.95" customHeight="1" x14ac:dyDescent="0.25">
      <c r="A60" s="688"/>
      <c r="B60" s="693"/>
      <c r="C60" s="136" t="s">
        <v>1104</v>
      </c>
      <c r="D60" s="67">
        <f t="shared" si="0"/>
        <v>0</v>
      </c>
      <c r="E60" s="367">
        <v>0</v>
      </c>
      <c r="F60" s="368">
        <v>0</v>
      </c>
      <c r="G60" s="67">
        <f t="shared" si="1"/>
        <v>0</v>
      </c>
      <c r="H60" s="67">
        <v>0</v>
      </c>
      <c r="I60" s="67">
        <v>0</v>
      </c>
      <c r="J60" s="67">
        <f t="shared" si="2"/>
        <v>0</v>
      </c>
      <c r="K60" s="67">
        <f t="shared" si="3"/>
        <v>0</v>
      </c>
      <c r="L60" s="67">
        <v>0</v>
      </c>
      <c r="M60" s="67">
        <v>0</v>
      </c>
      <c r="N60" s="67">
        <f t="shared" si="4"/>
        <v>0</v>
      </c>
      <c r="O60" s="67">
        <v>0</v>
      </c>
      <c r="P60" s="67">
        <v>0</v>
      </c>
    </row>
    <row r="61" spans="1:16" ht="13.95" customHeight="1" x14ac:dyDescent="0.25">
      <c r="A61" s="688"/>
      <c r="B61" s="693"/>
      <c r="C61" s="136" t="s">
        <v>901</v>
      </c>
      <c r="D61" s="67">
        <f t="shared" si="0"/>
        <v>0</v>
      </c>
      <c r="E61" s="367">
        <v>0</v>
      </c>
      <c r="F61" s="368">
        <v>0</v>
      </c>
      <c r="G61" s="67">
        <f t="shared" si="1"/>
        <v>0</v>
      </c>
      <c r="H61" s="67">
        <v>0</v>
      </c>
      <c r="I61" s="67">
        <v>0</v>
      </c>
      <c r="J61" s="67">
        <f t="shared" si="2"/>
        <v>0</v>
      </c>
      <c r="K61" s="67">
        <f t="shared" si="3"/>
        <v>0</v>
      </c>
      <c r="L61" s="67">
        <v>0</v>
      </c>
      <c r="M61" s="67">
        <v>0</v>
      </c>
      <c r="N61" s="67">
        <f t="shared" si="4"/>
        <v>0</v>
      </c>
      <c r="O61" s="67">
        <v>0</v>
      </c>
      <c r="P61" s="67">
        <v>0</v>
      </c>
    </row>
    <row r="62" spans="1:16" ht="13.95" customHeight="1" x14ac:dyDescent="0.25">
      <c r="A62" s="688"/>
      <c r="B62" s="694"/>
      <c r="C62" s="136" t="s">
        <v>746</v>
      </c>
      <c r="D62" s="67">
        <f t="shared" si="0"/>
        <v>0</v>
      </c>
      <c r="E62" s="367">
        <v>0</v>
      </c>
      <c r="F62" s="368">
        <v>0</v>
      </c>
      <c r="G62" s="67">
        <f t="shared" si="1"/>
        <v>0</v>
      </c>
      <c r="H62" s="67">
        <v>0</v>
      </c>
      <c r="I62" s="67">
        <v>0</v>
      </c>
      <c r="J62" s="67">
        <f t="shared" si="2"/>
        <v>0</v>
      </c>
      <c r="K62" s="67">
        <f t="shared" si="3"/>
        <v>0</v>
      </c>
      <c r="L62" s="67">
        <v>0</v>
      </c>
      <c r="M62" s="67">
        <v>0</v>
      </c>
      <c r="N62" s="67">
        <f t="shared" si="4"/>
        <v>0</v>
      </c>
      <c r="O62" s="67">
        <v>0</v>
      </c>
      <c r="P62" s="67">
        <v>0</v>
      </c>
    </row>
    <row r="63" spans="1:16" ht="13.95" customHeight="1" x14ac:dyDescent="0.25">
      <c r="A63" s="685">
        <v>17</v>
      </c>
      <c r="B63" s="682" t="s">
        <v>347</v>
      </c>
      <c r="C63" s="136" t="s">
        <v>486</v>
      </c>
      <c r="D63" s="67">
        <f t="shared" si="0"/>
        <v>0</v>
      </c>
      <c r="E63" s="367">
        <v>0</v>
      </c>
      <c r="F63" s="368">
        <v>0</v>
      </c>
      <c r="G63" s="67">
        <f t="shared" si="1"/>
        <v>0</v>
      </c>
      <c r="H63" s="67">
        <v>0</v>
      </c>
      <c r="I63" s="67">
        <v>0</v>
      </c>
      <c r="J63" s="67">
        <f t="shared" si="2"/>
        <v>0</v>
      </c>
      <c r="K63" s="67">
        <f t="shared" si="3"/>
        <v>0</v>
      </c>
      <c r="L63" s="67">
        <v>0</v>
      </c>
      <c r="M63" s="67">
        <v>0</v>
      </c>
      <c r="N63" s="67">
        <f t="shared" si="4"/>
        <v>0</v>
      </c>
      <c r="O63" s="67">
        <v>0</v>
      </c>
      <c r="P63" s="67">
        <v>0</v>
      </c>
    </row>
    <row r="64" spans="1:16" ht="13.95" customHeight="1" x14ac:dyDescent="0.25">
      <c r="A64" s="686"/>
      <c r="B64" s="684"/>
      <c r="C64" s="65" t="s">
        <v>746</v>
      </c>
      <c r="D64" s="67">
        <f t="shared" si="0"/>
        <v>0</v>
      </c>
      <c r="E64" s="367">
        <v>0</v>
      </c>
      <c r="F64" s="368">
        <v>0</v>
      </c>
      <c r="G64" s="67">
        <f t="shared" si="1"/>
        <v>0</v>
      </c>
      <c r="H64" s="67">
        <v>0</v>
      </c>
      <c r="I64" s="67">
        <v>0</v>
      </c>
      <c r="J64" s="67">
        <f t="shared" si="2"/>
        <v>0</v>
      </c>
      <c r="K64" s="67">
        <f t="shared" si="3"/>
        <v>0</v>
      </c>
      <c r="L64" s="67">
        <v>0</v>
      </c>
      <c r="M64" s="67">
        <v>0</v>
      </c>
      <c r="N64" s="67">
        <f t="shared" si="4"/>
        <v>0</v>
      </c>
      <c r="O64" s="67">
        <v>0</v>
      </c>
      <c r="P64" s="67">
        <v>0</v>
      </c>
    </row>
    <row r="65" spans="1:16" ht="13.95" customHeight="1" x14ac:dyDescent="0.25">
      <c r="A65" s="685">
        <v>18</v>
      </c>
      <c r="B65" s="682" t="s">
        <v>753</v>
      </c>
      <c r="C65" s="65" t="s">
        <v>1042</v>
      </c>
      <c r="D65" s="67">
        <f t="shared" si="0"/>
        <v>1</v>
      </c>
      <c r="E65" s="367">
        <v>0</v>
      </c>
      <c r="F65" s="368">
        <v>1</v>
      </c>
      <c r="G65" s="67">
        <f t="shared" si="1"/>
        <v>1</v>
      </c>
      <c r="H65" s="67">
        <v>0</v>
      </c>
      <c r="I65" s="67">
        <v>1</v>
      </c>
      <c r="J65" s="67">
        <f t="shared" si="2"/>
        <v>1</v>
      </c>
      <c r="K65" s="67">
        <f t="shared" si="3"/>
        <v>0</v>
      </c>
      <c r="L65" s="67">
        <v>0</v>
      </c>
      <c r="M65" s="67">
        <v>0</v>
      </c>
      <c r="N65" s="67">
        <f t="shared" si="4"/>
        <v>1</v>
      </c>
      <c r="O65" s="67">
        <v>0</v>
      </c>
      <c r="P65" s="67">
        <v>1</v>
      </c>
    </row>
    <row r="66" spans="1:16" ht="13.95" customHeight="1" x14ac:dyDescent="0.25">
      <c r="A66" s="686"/>
      <c r="B66" s="683"/>
      <c r="C66" s="65" t="s">
        <v>754</v>
      </c>
      <c r="D66" s="67">
        <f t="shared" si="0"/>
        <v>10</v>
      </c>
      <c r="E66" s="367">
        <v>2</v>
      </c>
      <c r="F66" s="368">
        <v>8</v>
      </c>
      <c r="G66" s="67">
        <f t="shared" si="1"/>
        <v>10</v>
      </c>
      <c r="H66" s="67">
        <v>2</v>
      </c>
      <c r="I66" s="67">
        <v>8</v>
      </c>
      <c r="J66" s="67">
        <f t="shared" si="2"/>
        <v>10</v>
      </c>
      <c r="K66" s="67">
        <f t="shared" si="3"/>
        <v>2</v>
      </c>
      <c r="L66" s="67">
        <v>1</v>
      </c>
      <c r="M66" s="67">
        <v>1</v>
      </c>
      <c r="N66" s="67">
        <f t="shared" si="4"/>
        <v>8</v>
      </c>
      <c r="O66" s="67">
        <v>8</v>
      </c>
      <c r="P66" s="67">
        <v>0</v>
      </c>
    </row>
    <row r="67" spans="1:16" ht="13.95" customHeight="1" x14ac:dyDescent="0.25">
      <c r="A67" s="686"/>
      <c r="B67" s="684"/>
      <c r="C67" s="65" t="s">
        <v>746</v>
      </c>
      <c r="D67" s="67">
        <f t="shared" si="0"/>
        <v>0</v>
      </c>
      <c r="E67" s="367">
        <v>0</v>
      </c>
      <c r="F67" s="368">
        <v>0</v>
      </c>
      <c r="G67" s="67">
        <f t="shared" si="1"/>
        <v>0</v>
      </c>
      <c r="H67" s="67">
        <v>0</v>
      </c>
      <c r="I67" s="67">
        <v>0</v>
      </c>
      <c r="J67" s="67">
        <f t="shared" si="2"/>
        <v>0</v>
      </c>
      <c r="K67" s="67">
        <f t="shared" si="3"/>
        <v>0</v>
      </c>
      <c r="L67" s="67">
        <v>0</v>
      </c>
      <c r="M67" s="67">
        <v>0</v>
      </c>
      <c r="N67" s="67">
        <f t="shared" si="4"/>
        <v>0</v>
      </c>
      <c r="O67" s="67">
        <v>0</v>
      </c>
      <c r="P67" s="67">
        <v>0</v>
      </c>
    </row>
    <row r="68" spans="1:16" ht="13.95" customHeight="1" x14ac:dyDescent="0.25">
      <c r="A68" s="685">
        <v>19</v>
      </c>
      <c r="B68" s="682" t="s">
        <v>349</v>
      </c>
      <c r="C68" s="65" t="s">
        <v>903</v>
      </c>
      <c r="D68" s="67">
        <f t="shared" si="0"/>
        <v>12</v>
      </c>
      <c r="E68" s="367">
        <v>2</v>
      </c>
      <c r="F68" s="368">
        <v>10</v>
      </c>
      <c r="G68" s="67">
        <f t="shared" si="1"/>
        <v>12</v>
      </c>
      <c r="H68" s="67">
        <v>2</v>
      </c>
      <c r="I68" s="67">
        <v>10</v>
      </c>
      <c r="J68" s="67">
        <f t="shared" si="2"/>
        <v>12</v>
      </c>
      <c r="K68" s="67">
        <f t="shared" si="3"/>
        <v>2</v>
      </c>
      <c r="L68" s="67">
        <v>2</v>
      </c>
      <c r="M68" s="67">
        <v>0</v>
      </c>
      <c r="N68" s="67">
        <f t="shared" si="4"/>
        <v>10</v>
      </c>
      <c r="O68" s="67">
        <v>6</v>
      </c>
      <c r="P68" s="67">
        <v>4</v>
      </c>
    </row>
    <row r="69" spans="1:16" ht="13.95" customHeight="1" x14ac:dyDescent="0.25">
      <c r="A69" s="686"/>
      <c r="B69" s="683"/>
      <c r="C69" s="65" t="s">
        <v>904</v>
      </c>
      <c r="D69" s="67">
        <f t="shared" si="0"/>
        <v>12</v>
      </c>
      <c r="E69" s="367">
        <v>2</v>
      </c>
      <c r="F69" s="368">
        <v>10</v>
      </c>
      <c r="G69" s="67">
        <f t="shared" si="1"/>
        <v>12</v>
      </c>
      <c r="H69" s="67">
        <v>2</v>
      </c>
      <c r="I69" s="67">
        <v>10</v>
      </c>
      <c r="J69" s="67">
        <f t="shared" si="2"/>
        <v>12</v>
      </c>
      <c r="K69" s="67">
        <f t="shared" si="3"/>
        <v>2</v>
      </c>
      <c r="L69" s="67">
        <v>1</v>
      </c>
      <c r="M69" s="67">
        <v>1</v>
      </c>
      <c r="N69" s="67">
        <f t="shared" si="4"/>
        <v>10</v>
      </c>
      <c r="O69" s="67">
        <v>6</v>
      </c>
      <c r="P69" s="67">
        <v>4</v>
      </c>
    </row>
    <row r="70" spans="1:16" ht="13.95" customHeight="1" x14ac:dyDescent="0.25">
      <c r="A70" s="686"/>
      <c r="B70" s="683"/>
      <c r="C70" s="65" t="s">
        <v>922</v>
      </c>
      <c r="D70" s="67">
        <f t="shared" si="0"/>
        <v>5</v>
      </c>
      <c r="E70" s="367">
        <v>1</v>
      </c>
      <c r="F70" s="368">
        <v>4</v>
      </c>
      <c r="G70" s="67">
        <f t="shared" si="1"/>
        <v>5</v>
      </c>
      <c r="H70" s="67">
        <v>1</v>
      </c>
      <c r="I70" s="67">
        <v>4</v>
      </c>
      <c r="J70" s="67">
        <f t="shared" si="2"/>
        <v>5</v>
      </c>
      <c r="K70" s="67">
        <f t="shared" si="3"/>
        <v>1</v>
      </c>
      <c r="L70" s="67">
        <v>1</v>
      </c>
      <c r="M70" s="67">
        <v>0</v>
      </c>
      <c r="N70" s="67">
        <f t="shared" si="4"/>
        <v>4</v>
      </c>
      <c r="O70" s="67">
        <v>3</v>
      </c>
      <c r="P70" s="67">
        <v>1</v>
      </c>
    </row>
    <row r="71" spans="1:16" ht="13.95" customHeight="1" x14ac:dyDescent="0.25">
      <c r="A71" s="686"/>
      <c r="B71" s="683"/>
      <c r="C71" s="65" t="s">
        <v>474</v>
      </c>
      <c r="D71" s="67">
        <f t="shared" si="0"/>
        <v>5</v>
      </c>
      <c r="E71" s="367">
        <v>1</v>
      </c>
      <c r="F71" s="368">
        <v>4</v>
      </c>
      <c r="G71" s="67">
        <f t="shared" si="1"/>
        <v>5</v>
      </c>
      <c r="H71" s="67">
        <v>1</v>
      </c>
      <c r="I71" s="67">
        <v>4</v>
      </c>
      <c r="J71" s="67">
        <f t="shared" si="2"/>
        <v>5</v>
      </c>
      <c r="K71" s="67">
        <f t="shared" si="3"/>
        <v>1</v>
      </c>
      <c r="L71" s="67">
        <v>1</v>
      </c>
      <c r="M71" s="67">
        <v>0</v>
      </c>
      <c r="N71" s="67">
        <f t="shared" si="4"/>
        <v>4</v>
      </c>
      <c r="O71" s="67">
        <v>3</v>
      </c>
      <c r="P71" s="67">
        <v>1</v>
      </c>
    </row>
    <row r="72" spans="1:16" ht="13.95" customHeight="1" x14ac:dyDescent="0.25">
      <c r="A72" s="686"/>
      <c r="B72" s="683"/>
      <c r="C72" s="65" t="s">
        <v>902</v>
      </c>
      <c r="D72" s="67">
        <f t="shared" si="0"/>
        <v>6</v>
      </c>
      <c r="E72" s="367">
        <v>1</v>
      </c>
      <c r="F72" s="368">
        <v>5</v>
      </c>
      <c r="G72" s="67">
        <f>SUM(H72:I72)</f>
        <v>6</v>
      </c>
      <c r="H72" s="67">
        <v>1</v>
      </c>
      <c r="I72" s="67">
        <v>5</v>
      </c>
      <c r="J72" s="67">
        <f t="shared" si="2"/>
        <v>6</v>
      </c>
      <c r="K72" s="67">
        <f t="shared" si="3"/>
        <v>1</v>
      </c>
      <c r="L72" s="67">
        <v>1</v>
      </c>
      <c r="M72" s="67">
        <v>0</v>
      </c>
      <c r="N72" s="67">
        <f t="shared" si="4"/>
        <v>5</v>
      </c>
      <c r="O72" s="67">
        <v>4</v>
      </c>
      <c r="P72" s="67">
        <v>1</v>
      </c>
    </row>
    <row r="73" spans="1:16" ht="13.95" customHeight="1" x14ac:dyDescent="0.25">
      <c r="A73" s="686"/>
      <c r="B73" s="684"/>
      <c r="C73" s="65" t="s">
        <v>746</v>
      </c>
      <c r="D73" s="67">
        <f t="shared" si="0"/>
        <v>5</v>
      </c>
      <c r="E73" s="367">
        <v>1</v>
      </c>
      <c r="F73" s="368">
        <v>4</v>
      </c>
      <c r="G73" s="67">
        <f t="shared" si="1"/>
        <v>5</v>
      </c>
      <c r="H73" s="67">
        <v>1</v>
      </c>
      <c r="I73" s="67">
        <v>4</v>
      </c>
      <c r="J73" s="67">
        <f t="shared" si="2"/>
        <v>5</v>
      </c>
      <c r="K73" s="67">
        <f t="shared" si="3"/>
        <v>1</v>
      </c>
      <c r="L73" s="67">
        <v>1</v>
      </c>
      <c r="M73" s="67">
        <v>0</v>
      </c>
      <c r="N73" s="67">
        <f t="shared" si="4"/>
        <v>4</v>
      </c>
      <c r="O73" s="67">
        <v>3</v>
      </c>
      <c r="P73" s="67">
        <v>1</v>
      </c>
    </row>
    <row r="74" spans="1:16" ht="13.95" customHeight="1" x14ac:dyDescent="0.25">
      <c r="A74" s="685">
        <v>20</v>
      </c>
      <c r="B74" s="695" t="s">
        <v>350</v>
      </c>
      <c r="C74" s="65" t="s">
        <v>1105</v>
      </c>
      <c r="D74" s="67">
        <f t="shared" si="0"/>
        <v>1</v>
      </c>
      <c r="E74" s="367">
        <v>0</v>
      </c>
      <c r="F74" s="368">
        <v>1</v>
      </c>
      <c r="G74" s="67">
        <f t="shared" si="1"/>
        <v>1</v>
      </c>
      <c r="H74" s="67">
        <v>0</v>
      </c>
      <c r="I74" s="67">
        <v>1</v>
      </c>
      <c r="J74" s="67">
        <f t="shared" si="2"/>
        <v>1</v>
      </c>
      <c r="K74" s="67">
        <f t="shared" si="3"/>
        <v>0</v>
      </c>
      <c r="L74" s="67">
        <v>0</v>
      </c>
      <c r="M74" s="67">
        <v>0</v>
      </c>
      <c r="N74" s="67">
        <f t="shared" si="4"/>
        <v>1</v>
      </c>
      <c r="O74" s="67">
        <v>1</v>
      </c>
      <c r="P74" s="67">
        <v>0</v>
      </c>
    </row>
    <row r="75" spans="1:16" ht="13.95" customHeight="1" x14ac:dyDescent="0.25">
      <c r="A75" s="686"/>
      <c r="B75" s="696"/>
      <c r="C75" s="65" t="s">
        <v>1043</v>
      </c>
      <c r="D75" s="67">
        <f t="shared" si="0"/>
        <v>7</v>
      </c>
      <c r="E75" s="367">
        <v>1</v>
      </c>
      <c r="F75" s="368">
        <v>6</v>
      </c>
      <c r="G75" s="67">
        <f t="shared" si="1"/>
        <v>7</v>
      </c>
      <c r="H75" s="67">
        <v>1</v>
      </c>
      <c r="I75" s="67">
        <v>6</v>
      </c>
      <c r="J75" s="67">
        <f t="shared" si="2"/>
        <v>7</v>
      </c>
      <c r="K75" s="67">
        <f t="shared" si="3"/>
        <v>1</v>
      </c>
      <c r="L75" s="67">
        <v>1</v>
      </c>
      <c r="M75" s="67">
        <v>0</v>
      </c>
      <c r="N75" s="67">
        <f t="shared" si="4"/>
        <v>6</v>
      </c>
      <c r="O75" s="67">
        <v>3</v>
      </c>
      <c r="P75" s="67">
        <v>3</v>
      </c>
    </row>
    <row r="76" spans="1:16" ht="13.95" customHeight="1" x14ac:dyDescent="0.25">
      <c r="A76" s="686"/>
      <c r="B76" s="696"/>
      <c r="C76" s="65" t="s">
        <v>1106</v>
      </c>
      <c r="D76" s="67">
        <f t="shared" si="0"/>
        <v>4</v>
      </c>
      <c r="E76" s="367">
        <v>0</v>
      </c>
      <c r="F76" s="368">
        <v>4</v>
      </c>
      <c r="G76" s="67">
        <f t="shared" si="1"/>
        <v>4</v>
      </c>
      <c r="H76" s="67">
        <v>0</v>
      </c>
      <c r="I76" s="67">
        <v>4</v>
      </c>
      <c r="J76" s="67">
        <f t="shared" si="2"/>
        <v>4</v>
      </c>
      <c r="K76" s="67">
        <f t="shared" si="3"/>
        <v>0</v>
      </c>
      <c r="L76" s="67">
        <v>0</v>
      </c>
      <c r="M76" s="67">
        <v>0</v>
      </c>
      <c r="N76" s="67">
        <f t="shared" si="4"/>
        <v>4</v>
      </c>
      <c r="O76" s="67">
        <v>3</v>
      </c>
      <c r="P76" s="67">
        <v>1</v>
      </c>
    </row>
    <row r="77" spans="1:16" ht="13.95" customHeight="1" x14ac:dyDescent="0.25">
      <c r="A77" s="686"/>
      <c r="B77" s="696"/>
      <c r="C77" s="65" t="s">
        <v>1044</v>
      </c>
      <c r="D77" s="67">
        <f t="shared" si="0"/>
        <v>0</v>
      </c>
      <c r="E77" s="367">
        <v>0</v>
      </c>
      <c r="F77" s="368">
        <v>0</v>
      </c>
      <c r="G77" s="67">
        <f t="shared" si="1"/>
        <v>0</v>
      </c>
      <c r="H77" s="67">
        <v>0</v>
      </c>
      <c r="I77" s="67">
        <v>0</v>
      </c>
      <c r="J77" s="67">
        <f t="shared" si="2"/>
        <v>0</v>
      </c>
      <c r="K77" s="67">
        <f t="shared" si="3"/>
        <v>0</v>
      </c>
      <c r="L77" s="67">
        <v>0</v>
      </c>
      <c r="M77" s="67">
        <v>0</v>
      </c>
      <c r="N77" s="67">
        <f t="shared" si="4"/>
        <v>0</v>
      </c>
      <c r="O77" s="67">
        <v>0</v>
      </c>
      <c r="P77" s="67">
        <v>0</v>
      </c>
    </row>
    <row r="78" spans="1:16" ht="13.95" customHeight="1" x14ac:dyDescent="0.25">
      <c r="A78" s="686"/>
      <c r="B78" s="696"/>
      <c r="C78" s="65" t="s">
        <v>1045</v>
      </c>
      <c r="D78" s="67">
        <f t="shared" si="0"/>
        <v>3</v>
      </c>
      <c r="E78" s="367">
        <v>0</v>
      </c>
      <c r="F78" s="368">
        <v>3</v>
      </c>
      <c r="G78" s="67">
        <f t="shared" si="1"/>
        <v>0</v>
      </c>
      <c r="H78" s="67">
        <v>0</v>
      </c>
      <c r="I78" s="67">
        <v>0</v>
      </c>
      <c r="J78" s="67">
        <f t="shared" si="2"/>
        <v>0</v>
      </c>
      <c r="K78" s="67">
        <f t="shared" si="3"/>
        <v>0</v>
      </c>
      <c r="L78" s="67">
        <v>0</v>
      </c>
      <c r="M78" s="67">
        <v>0</v>
      </c>
      <c r="N78" s="67">
        <f t="shared" si="4"/>
        <v>0</v>
      </c>
      <c r="O78" s="67">
        <v>0</v>
      </c>
      <c r="P78" s="67">
        <v>0</v>
      </c>
    </row>
    <row r="79" spans="1:16" ht="13.95" customHeight="1" x14ac:dyDescent="0.25">
      <c r="A79" s="686"/>
      <c r="B79" s="697"/>
      <c r="C79" s="65" t="s">
        <v>746</v>
      </c>
      <c r="D79" s="67">
        <f t="shared" si="0"/>
        <v>0</v>
      </c>
      <c r="E79" s="367">
        <v>0</v>
      </c>
      <c r="F79" s="368">
        <v>0</v>
      </c>
      <c r="G79" s="67">
        <f t="shared" si="1"/>
        <v>0</v>
      </c>
      <c r="H79" s="67">
        <v>0</v>
      </c>
      <c r="I79" s="67">
        <v>0</v>
      </c>
      <c r="J79" s="67">
        <f t="shared" si="2"/>
        <v>0</v>
      </c>
      <c r="K79" s="67">
        <f t="shared" si="3"/>
        <v>0</v>
      </c>
      <c r="L79" s="67">
        <v>0</v>
      </c>
      <c r="M79" s="67">
        <v>0</v>
      </c>
      <c r="N79" s="67">
        <f t="shared" si="4"/>
        <v>0</v>
      </c>
      <c r="O79" s="67">
        <v>0</v>
      </c>
      <c r="P79" s="67">
        <v>0</v>
      </c>
    </row>
    <row r="80" spans="1:16" ht="13.95" customHeight="1" x14ac:dyDescent="0.25">
      <c r="A80" s="685">
        <v>21</v>
      </c>
      <c r="B80" s="682" t="s">
        <v>351</v>
      </c>
      <c r="C80" s="65" t="s">
        <v>905</v>
      </c>
      <c r="D80" s="67">
        <f t="shared" si="0"/>
        <v>3</v>
      </c>
      <c r="E80" s="367">
        <v>0</v>
      </c>
      <c r="F80" s="368">
        <v>3</v>
      </c>
      <c r="G80" s="67">
        <f t="shared" si="1"/>
        <v>3</v>
      </c>
      <c r="H80" s="67">
        <v>0</v>
      </c>
      <c r="I80" s="67">
        <v>3</v>
      </c>
      <c r="J80" s="67">
        <f t="shared" si="2"/>
        <v>3</v>
      </c>
      <c r="K80" s="67">
        <f t="shared" si="3"/>
        <v>0</v>
      </c>
      <c r="L80" s="67">
        <v>0</v>
      </c>
      <c r="M80" s="67">
        <v>0</v>
      </c>
      <c r="N80" s="67">
        <f t="shared" si="4"/>
        <v>3</v>
      </c>
      <c r="O80" s="67">
        <v>2</v>
      </c>
      <c r="P80" s="67">
        <v>1</v>
      </c>
    </row>
    <row r="81" spans="1:16" ht="13.95" customHeight="1" x14ac:dyDescent="0.25">
      <c r="A81" s="686"/>
      <c r="B81" s="683"/>
      <c r="C81" s="65" t="s">
        <v>1046</v>
      </c>
      <c r="D81" s="67">
        <f t="shared" si="0"/>
        <v>2</v>
      </c>
      <c r="E81" s="367">
        <v>0</v>
      </c>
      <c r="F81" s="368">
        <v>2</v>
      </c>
      <c r="G81" s="67">
        <f t="shared" si="1"/>
        <v>2</v>
      </c>
      <c r="H81" s="67">
        <v>0</v>
      </c>
      <c r="I81" s="67">
        <v>2</v>
      </c>
      <c r="J81" s="67">
        <f t="shared" si="2"/>
        <v>2</v>
      </c>
      <c r="K81" s="67">
        <f t="shared" si="3"/>
        <v>0</v>
      </c>
      <c r="L81" s="67">
        <v>0</v>
      </c>
      <c r="M81" s="67">
        <v>0</v>
      </c>
      <c r="N81" s="67">
        <f t="shared" si="4"/>
        <v>2</v>
      </c>
      <c r="O81" s="67">
        <v>1</v>
      </c>
      <c r="P81" s="67">
        <v>1</v>
      </c>
    </row>
    <row r="82" spans="1:16" ht="13.95" customHeight="1" x14ac:dyDescent="0.25">
      <c r="A82" s="686"/>
      <c r="B82" s="684"/>
      <c r="C82" s="65" t="s">
        <v>746</v>
      </c>
      <c r="D82" s="67">
        <f t="shared" si="0"/>
        <v>0</v>
      </c>
      <c r="E82" s="367">
        <v>0</v>
      </c>
      <c r="F82" s="368">
        <v>0</v>
      </c>
      <c r="G82" s="67">
        <f t="shared" si="1"/>
        <v>0</v>
      </c>
      <c r="H82" s="67">
        <v>0</v>
      </c>
      <c r="I82" s="67">
        <v>0</v>
      </c>
      <c r="J82" s="67">
        <f t="shared" si="2"/>
        <v>0</v>
      </c>
      <c r="K82" s="67">
        <f t="shared" si="3"/>
        <v>0</v>
      </c>
      <c r="L82" s="67">
        <v>0</v>
      </c>
      <c r="M82" s="67">
        <v>0</v>
      </c>
      <c r="N82" s="67">
        <f t="shared" si="4"/>
        <v>0</v>
      </c>
      <c r="O82" s="67">
        <v>0</v>
      </c>
      <c r="P82" s="67">
        <v>0</v>
      </c>
    </row>
    <row r="83" spans="1:16" ht="13.95" customHeight="1" x14ac:dyDescent="0.25">
      <c r="A83" s="685">
        <v>22</v>
      </c>
      <c r="B83" s="682" t="s">
        <v>352</v>
      </c>
      <c r="C83" s="138" t="s">
        <v>1047</v>
      </c>
      <c r="D83" s="67">
        <f t="shared" si="0"/>
        <v>4</v>
      </c>
      <c r="E83" s="367">
        <v>0</v>
      </c>
      <c r="F83" s="368">
        <v>4</v>
      </c>
      <c r="G83" s="67">
        <f t="shared" si="1"/>
        <v>4</v>
      </c>
      <c r="H83" s="67">
        <v>0</v>
      </c>
      <c r="I83" s="67">
        <v>4</v>
      </c>
      <c r="J83" s="67">
        <f t="shared" si="2"/>
        <v>4</v>
      </c>
      <c r="K83" s="67">
        <f t="shared" si="3"/>
        <v>0</v>
      </c>
      <c r="L83" s="67">
        <v>0</v>
      </c>
      <c r="M83" s="67">
        <v>0</v>
      </c>
      <c r="N83" s="67">
        <f t="shared" si="4"/>
        <v>4</v>
      </c>
      <c r="O83" s="67">
        <v>4</v>
      </c>
      <c r="P83" s="67">
        <v>0</v>
      </c>
    </row>
    <row r="84" spans="1:16" ht="13.95" customHeight="1" x14ac:dyDescent="0.25">
      <c r="A84" s="686"/>
      <c r="B84" s="684"/>
      <c r="C84" s="138" t="s">
        <v>1048</v>
      </c>
      <c r="D84" s="67">
        <f t="shared" ref="D84:D148" si="5">SUM(E84:F84)</f>
        <v>3</v>
      </c>
      <c r="E84" s="367">
        <v>0</v>
      </c>
      <c r="F84" s="368">
        <v>3</v>
      </c>
      <c r="G84" s="67">
        <f t="shared" ref="G84:G147" si="6">SUM(H84:I84)</f>
        <v>3</v>
      </c>
      <c r="H84" s="67">
        <v>0</v>
      </c>
      <c r="I84" s="67">
        <v>3</v>
      </c>
      <c r="J84" s="67">
        <f t="shared" ref="J84:J147" si="7">K84+N84</f>
        <v>3</v>
      </c>
      <c r="K84" s="67">
        <f t="shared" ref="K84:K147" si="8">SUM(L84:M84)</f>
        <v>0</v>
      </c>
      <c r="L84" s="67">
        <v>0</v>
      </c>
      <c r="M84" s="67">
        <v>0</v>
      </c>
      <c r="N84" s="67">
        <f t="shared" ref="N84:N147" si="9">SUM(O84:P84)</f>
        <v>3</v>
      </c>
      <c r="O84" s="67">
        <v>3</v>
      </c>
      <c r="P84" s="67">
        <v>0</v>
      </c>
    </row>
    <row r="85" spans="1:16" ht="13.95" customHeight="1" x14ac:dyDescent="0.25">
      <c r="A85" s="685">
        <v>23</v>
      </c>
      <c r="B85" s="682" t="s">
        <v>353</v>
      </c>
      <c r="C85" s="65" t="s">
        <v>906</v>
      </c>
      <c r="D85" s="67">
        <f t="shared" si="5"/>
        <v>3</v>
      </c>
      <c r="E85" s="367">
        <v>0</v>
      </c>
      <c r="F85" s="368">
        <v>3</v>
      </c>
      <c r="G85" s="67">
        <f t="shared" si="6"/>
        <v>3</v>
      </c>
      <c r="H85" s="67">
        <v>0</v>
      </c>
      <c r="I85" s="67">
        <v>3</v>
      </c>
      <c r="J85" s="67">
        <f t="shared" si="7"/>
        <v>3</v>
      </c>
      <c r="K85" s="67">
        <f t="shared" si="8"/>
        <v>0</v>
      </c>
      <c r="L85" s="67">
        <v>0</v>
      </c>
      <c r="M85" s="67">
        <v>0</v>
      </c>
      <c r="N85" s="67">
        <f t="shared" si="9"/>
        <v>3</v>
      </c>
      <c r="O85" s="67">
        <v>2</v>
      </c>
      <c r="P85" s="67">
        <v>1</v>
      </c>
    </row>
    <row r="86" spans="1:16" ht="13.95" customHeight="1" x14ac:dyDescent="0.25">
      <c r="A86" s="686"/>
      <c r="B86" s="683"/>
      <c r="C86" s="65" t="s">
        <v>1049</v>
      </c>
      <c r="D86" s="67">
        <f t="shared" si="5"/>
        <v>1</v>
      </c>
      <c r="E86" s="367">
        <v>0</v>
      </c>
      <c r="F86" s="368">
        <v>1</v>
      </c>
      <c r="G86" s="67">
        <f t="shared" si="6"/>
        <v>1</v>
      </c>
      <c r="H86" s="67">
        <v>0</v>
      </c>
      <c r="I86" s="67">
        <v>1</v>
      </c>
      <c r="J86" s="67">
        <f t="shared" si="7"/>
        <v>1</v>
      </c>
      <c r="K86" s="67">
        <f t="shared" si="8"/>
        <v>0</v>
      </c>
      <c r="L86" s="67">
        <v>0</v>
      </c>
      <c r="M86" s="67">
        <v>0</v>
      </c>
      <c r="N86" s="67">
        <f t="shared" si="9"/>
        <v>1</v>
      </c>
      <c r="O86" s="67">
        <v>1</v>
      </c>
      <c r="P86" s="67">
        <v>0</v>
      </c>
    </row>
    <row r="87" spans="1:16" ht="13.95" customHeight="1" x14ac:dyDescent="0.25">
      <c r="A87" s="686"/>
      <c r="B87" s="684"/>
      <c r="C87" s="65" t="s">
        <v>1104</v>
      </c>
      <c r="D87" s="67">
        <f t="shared" si="5"/>
        <v>0</v>
      </c>
      <c r="E87" s="367">
        <v>0</v>
      </c>
      <c r="F87" s="368">
        <v>0</v>
      </c>
      <c r="G87" s="67">
        <f t="shared" si="6"/>
        <v>0</v>
      </c>
      <c r="H87" s="67">
        <v>0</v>
      </c>
      <c r="I87" s="67">
        <v>0</v>
      </c>
      <c r="J87" s="67">
        <f t="shared" si="7"/>
        <v>0</v>
      </c>
      <c r="K87" s="67">
        <f t="shared" si="8"/>
        <v>0</v>
      </c>
      <c r="L87" s="67">
        <v>0</v>
      </c>
      <c r="M87" s="67">
        <v>0</v>
      </c>
      <c r="N87" s="67">
        <f t="shared" si="9"/>
        <v>0</v>
      </c>
      <c r="O87" s="67">
        <v>0</v>
      </c>
      <c r="P87" s="67">
        <v>0</v>
      </c>
    </row>
    <row r="88" spans="1:16" ht="13.95" customHeight="1" x14ac:dyDescent="0.25">
      <c r="A88" s="685">
        <v>24</v>
      </c>
      <c r="B88" s="682" t="s">
        <v>354</v>
      </c>
      <c r="C88" s="65" t="s">
        <v>909</v>
      </c>
      <c r="D88" s="67">
        <f t="shared" si="5"/>
        <v>8</v>
      </c>
      <c r="E88" s="367">
        <v>1</v>
      </c>
      <c r="F88" s="368">
        <v>7</v>
      </c>
      <c r="G88" s="67">
        <f t="shared" si="6"/>
        <v>8</v>
      </c>
      <c r="H88" s="67">
        <v>1</v>
      </c>
      <c r="I88" s="67">
        <v>7</v>
      </c>
      <c r="J88" s="67">
        <f t="shared" si="7"/>
        <v>8</v>
      </c>
      <c r="K88" s="67">
        <f t="shared" si="8"/>
        <v>2</v>
      </c>
      <c r="L88" s="67">
        <v>1</v>
      </c>
      <c r="M88" s="67">
        <v>1</v>
      </c>
      <c r="N88" s="67">
        <f t="shared" si="9"/>
        <v>6</v>
      </c>
      <c r="O88" s="67">
        <v>2</v>
      </c>
      <c r="P88" s="67">
        <v>4</v>
      </c>
    </row>
    <row r="89" spans="1:16" ht="13.95" customHeight="1" x14ac:dyDescent="0.25">
      <c r="A89" s="686"/>
      <c r="B89" s="683"/>
      <c r="C89" s="65" t="s">
        <v>907</v>
      </c>
      <c r="D89" s="67">
        <f t="shared" si="5"/>
        <v>3</v>
      </c>
      <c r="E89" s="367">
        <v>0</v>
      </c>
      <c r="F89" s="368">
        <v>3</v>
      </c>
      <c r="G89" s="67">
        <f t="shared" si="6"/>
        <v>3</v>
      </c>
      <c r="H89" s="67">
        <v>0</v>
      </c>
      <c r="I89" s="67">
        <v>3</v>
      </c>
      <c r="J89" s="67">
        <f t="shared" si="7"/>
        <v>3</v>
      </c>
      <c r="K89" s="67">
        <f t="shared" si="8"/>
        <v>0</v>
      </c>
      <c r="L89" s="67">
        <v>0</v>
      </c>
      <c r="M89" s="67">
        <v>0</v>
      </c>
      <c r="N89" s="67">
        <f t="shared" si="9"/>
        <v>3</v>
      </c>
      <c r="O89" s="67">
        <v>3</v>
      </c>
      <c r="P89" s="67">
        <v>0</v>
      </c>
    </row>
    <row r="90" spans="1:16" ht="13.95" customHeight="1" x14ac:dyDescent="0.25">
      <c r="A90" s="686"/>
      <c r="B90" s="683"/>
      <c r="C90" s="65" t="s">
        <v>1050</v>
      </c>
      <c r="D90" s="67">
        <f t="shared" si="5"/>
        <v>1</v>
      </c>
      <c r="E90" s="367">
        <v>0</v>
      </c>
      <c r="F90" s="368">
        <v>1</v>
      </c>
      <c r="G90" s="67">
        <f t="shared" si="6"/>
        <v>1</v>
      </c>
      <c r="H90" s="67">
        <v>0</v>
      </c>
      <c r="I90" s="67">
        <v>1</v>
      </c>
      <c r="J90" s="67">
        <f t="shared" si="7"/>
        <v>1</v>
      </c>
      <c r="K90" s="67">
        <f t="shared" si="8"/>
        <v>0</v>
      </c>
      <c r="L90" s="67">
        <v>0</v>
      </c>
      <c r="M90" s="67">
        <v>0</v>
      </c>
      <c r="N90" s="67">
        <f t="shared" si="9"/>
        <v>1</v>
      </c>
      <c r="O90" s="67">
        <v>1</v>
      </c>
      <c r="P90" s="67">
        <v>0</v>
      </c>
    </row>
    <row r="91" spans="1:16" ht="13.95" customHeight="1" x14ac:dyDescent="0.25">
      <c r="A91" s="686"/>
      <c r="B91" s="683"/>
      <c r="C91" s="65" t="s">
        <v>480</v>
      </c>
      <c r="D91" s="67">
        <f t="shared" si="5"/>
        <v>3</v>
      </c>
      <c r="E91" s="367">
        <v>0</v>
      </c>
      <c r="F91" s="368">
        <v>3</v>
      </c>
      <c r="G91" s="67">
        <f t="shared" si="6"/>
        <v>3</v>
      </c>
      <c r="H91" s="67">
        <v>0</v>
      </c>
      <c r="I91" s="67">
        <v>3</v>
      </c>
      <c r="J91" s="67">
        <f t="shared" si="7"/>
        <v>3</v>
      </c>
      <c r="K91" s="67">
        <f t="shared" si="8"/>
        <v>0</v>
      </c>
      <c r="L91" s="67">
        <v>0</v>
      </c>
      <c r="M91" s="67">
        <v>0</v>
      </c>
      <c r="N91" s="67">
        <f t="shared" si="9"/>
        <v>3</v>
      </c>
      <c r="O91" s="67">
        <v>3</v>
      </c>
      <c r="P91" s="67">
        <v>0</v>
      </c>
    </row>
    <row r="92" spans="1:16" ht="13.95" customHeight="1" x14ac:dyDescent="0.25">
      <c r="A92" s="686"/>
      <c r="B92" s="683"/>
      <c r="C92" s="65" t="s">
        <v>380</v>
      </c>
      <c r="D92" s="67">
        <f t="shared" si="5"/>
        <v>0</v>
      </c>
      <c r="E92" s="367">
        <v>0</v>
      </c>
      <c r="F92" s="368">
        <v>0</v>
      </c>
      <c r="G92" s="67">
        <f t="shared" si="6"/>
        <v>0</v>
      </c>
      <c r="H92" s="67">
        <v>0</v>
      </c>
      <c r="I92" s="67">
        <v>0</v>
      </c>
      <c r="J92" s="67">
        <f t="shared" si="7"/>
        <v>0</v>
      </c>
      <c r="K92" s="67">
        <f t="shared" si="8"/>
        <v>0</v>
      </c>
      <c r="L92" s="67">
        <v>0</v>
      </c>
      <c r="M92" s="67">
        <v>0</v>
      </c>
      <c r="N92" s="67">
        <f t="shared" si="9"/>
        <v>0</v>
      </c>
      <c r="O92" s="67">
        <v>0</v>
      </c>
      <c r="P92" s="67">
        <v>0</v>
      </c>
    </row>
    <row r="93" spans="1:16" ht="13.95" customHeight="1" x14ac:dyDescent="0.25">
      <c r="A93" s="686"/>
      <c r="B93" s="683"/>
      <c r="C93" s="65" t="s">
        <v>908</v>
      </c>
      <c r="D93" s="67">
        <f t="shared" si="5"/>
        <v>0</v>
      </c>
      <c r="E93" s="367">
        <v>0</v>
      </c>
      <c r="F93" s="368">
        <v>0</v>
      </c>
      <c r="G93" s="67">
        <f t="shared" si="6"/>
        <v>0</v>
      </c>
      <c r="H93" s="67">
        <v>0</v>
      </c>
      <c r="I93" s="67">
        <v>0</v>
      </c>
      <c r="J93" s="67">
        <f t="shared" si="7"/>
        <v>0</v>
      </c>
      <c r="K93" s="67">
        <f t="shared" si="8"/>
        <v>0</v>
      </c>
      <c r="L93" s="67">
        <v>0</v>
      </c>
      <c r="M93" s="67">
        <v>0</v>
      </c>
      <c r="N93" s="67">
        <f t="shared" si="9"/>
        <v>0</v>
      </c>
      <c r="O93" s="67">
        <v>0</v>
      </c>
      <c r="P93" s="67">
        <v>0</v>
      </c>
    </row>
    <row r="94" spans="1:16" ht="13.95" customHeight="1" x14ac:dyDescent="0.25">
      <c r="A94" s="686"/>
      <c r="B94" s="684"/>
      <c r="C94" s="65" t="s">
        <v>746</v>
      </c>
      <c r="D94" s="67">
        <f t="shared" si="5"/>
        <v>0</v>
      </c>
      <c r="E94" s="367">
        <v>0</v>
      </c>
      <c r="F94" s="368">
        <v>0</v>
      </c>
      <c r="G94" s="67">
        <f t="shared" si="6"/>
        <v>0</v>
      </c>
      <c r="H94" s="67">
        <v>0</v>
      </c>
      <c r="I94" s="67">
        <v>0</v>
      </c>
      <c r="J94" s="67">
        <f t="shared" si="7"/>
        <v>0</v>
      </c>
      <c r="K94" s="67">
        <f t="shared" si="8"/>
        <v>0</v>
      </c>
      <c r="L94" s="67">
        <v>0</v>
      </c>
      <c r="M94" s="67">
        <v>0</v>
      </c>
      <c r="N94" s="67">
        <f t="shared" si="9"/>
        <v>0</v>
      </c>
      <c r="O94" s="67">
        <v>0</v>
      </c>
      <c r="P94" s="67">
        <v>0</v>
      </c>
    </row>
    <row r="95" spans="1:16" ht="13.95" customHeight="1" x14ac:dyDescent="0.25">
      <c r="A95" s="685">
        <v>25</v>
      </c>
      <c r="B95" s="682" t="s">
        <v>355</v>
      </c>
      <c r="C95" s="65" t="s">
        <v>476</v>
      </c>
      <c r="D95" s="67">
        <f t="shared" si="5"/>
        <v>15</v>
      </c>
      <c r="E95" s="367">
        <v>2</v>
      </c>
      <c r="F95" s="368">
        <v>13</v>
      </c>
      <c r="G95" s="67">
        <f t="shared" si="6"/>
        <v>15</v>
      </c>
      <c r="H95" s="67">
        <v>2</v>
      </c>
      <c r="I95" s="67">
        <v>13</v>
      </c>
      <c r="J95" s="67">
        <f t="shared" si="7"/>
        <v>15</v>
      </c>
      <c r="K95" s="67">
        <f t="shared" si="8"/>
        <v>2</v>
      </c>
      <c r="L95" s="67">
        <v>2</v>
      </c>
      <c r="M95" s="67">
        <v>0</v>
      </c>
      <c r="N95" s="67">
        <f t="shared" si="9"/>
        <v>13</v>
      </c>
      <c r="O95" s="67">
        <v>9</v>
      </c>
      <c r="P95" s="67">
        <v>4</v>
      </c>
    </row>
    <row r="96" spans="1:16" ht="13.95" customHeight="1" x14ac:dyDescent="0.25">
      <c r="A96" s="686"/>
      <c r="B96" s="684"/>
      <c r="C96" s="65" t="s">
        <v>746</v>
      </c>
      <c r="D96" s="67">
        <f t="shared" si="5"/>
        <v>2</v>
      </c>
      <c r="E96" s="367">
        <v>0</v>
      </c>
      <c r="F96" s="368">
        <v>2</v>
      </c>
      <c r="G96" s="67">
        <f t="shared" si="6"/>
        <v>2</v>
      </c>
      <c r="H96" s="67">
        <v>0</v>
      </c>
      <c r="I96" s="67">
        <v>2</v>
      </c>
      <c r="J96" s="67">
        <f t="shared" si="7"/>
        <v>2</v>
      </c>
      <c r="K96" s="67">
        <f t="shared" si="8"/>
        <v>0</v>
      </c>
      <c r="L96" s="67">
        <v>0</v>
      </c>
      <c r="M96" s="67">
        <v>0</v>
      </c>
      <c r="N96" s="67">
        <f t="shared" si="9"/>
        <v>2</v>
      </c>
      <c r="O96" s="67">
        <v>1</v>
      </c>
      <c r="P96" s="67">
        <v>1</v>
      </c>
    </row>
    <row r="97" spans="1:16" ht="13.95" customHeight="1" x14ac:dyDescent="0.25">
      <c r="A97" s="685">
        <v>26</v>
      </c>
      <c r="B97" s="682" t="s">
        <v>356</v>
      </c>
      <c r="C97" s="65" t="s">
        <v>1108</v>
      </c>
      <c r="D97" s="67">
        <f t="shared" si="5"/>
        <v>14</v>
      </c>
      <c r="E97" s="367">
        <v>2</v>
      </c>
      <c r="F97" s="368">
        <v>12</v>
      </c>
      <c r="G97" s="67">
        <f t="shared" si="6"/>
        <v>14</v>
      </c>
      <c r="H97" s="67">
        <v>2</v>
      </c>
      <c r="I97" s="67">
        <v>12</v>
      </c>
      <c r="J97" s="67">
        <f t="shared" si="7"/>
        <v>14</v>
      </c>
      <c r="K97" s="67">
        <f t="shared" si="8"/>
        <v>2</v>
      </c>
      <c r="L97" s="67">
        <v>1</v>
      </c>
      <c r="M97" s="67">
        <v>1</v>
      </c>
      <c r="N97" s="67">
        <f t="shared" si="9"/>
        <v>12</v>
      </c>
      <c r="O97" s="67">
        <v>10</v>
      </c>
      <c r="P97" s="67">
        <v>2</v>
      </c>
    </row>
    <row r="98" spans="1:16" ht="13.95" customHeight="1" x14ac:dyDescent="0.25">
      <c r="A98" s="686"/>
      <c r="B98" s="683"/>
      <c r="C98" s="65" t="s">
        <v>756</v>
      </c>
      <c r="D98" s="67">
        <f t="shared" si="5"/>
        <v>10</v>
      </c>
      <c r="E98" s="367">
        <v>2</v>
      </c>
      <c r="F98" s="368">
        <v>8</v>
      </c>
      <c r="G98" s="67">
        <f t="shared" si="6"/>
        <v>10</v>
      </c>
      <c r="H98" s="67">
        <v>2</v>
      </c>
      <c r="I98" s="67">
        <v>8</v>
      </c>
      <c r="J98" s="67">
        <f t="shared" si="7"/>
        <v>10</v>
      </c>
      <c r="K98" s="67">
        <f t="shared" si="8"/>
        <v>2</v>
      </c>
      <c r="L98" s="67">
        <v>2</v>
      </c>
      <c r="M98" s="67">
        <v>0</v>
      </c>
      <c r="N98" s="67">
        <f t="shared" si="9"/>
        <v>8</v>
      </c>
      <c r="O98" s="67">
        <v>8</v>
      </c>
      <c r="P98" s="67">
        <v>0</v>
      </c>
    </row>
    <row r="99" spans="1:16" ht="13.95" customHeight="1" x14ac:dyDescent="0.25">
      <c r="A99" s="686"/>
      <c r="B99" s="683"/>
      <c r="C99" s="65" t="s">
        <v>479</v>
      </c>
      <c r="D99" s="67">
        <f t="shared" si="5"/>
        <v>5</v>
      </c>
      <c r="E99" s="367">
        <v>0</v>
      </c>
      <c r="F99" s="368">
        <v>5</v>
      </c>
      <c r="G99" s="67">
        <f t="shared" si="6"/>
        <v>5</v>
      </c>
      <c r="H99" s="67">
        <v>0</v>
      </c>
      <c r="I99" s="67">
        <v>5</v>
      </c>
      <c r="J99" s="67">
        <f t="shared" si="7"/>
        <v>5</v>
      </c>
      <c r="K99" s="67">
        <f t="shared" si="8"/>
        <v>0</v>
      </c>
      <c r="L99" s="67">
        <v>0</v>
      </c>
      <c r="M99" s="67">
        <v>0</v>
      </c>
      <c r="N99" s="67">
        <f t="shared" si="9"/>
        <v>5</v>
      </c>
      <c r="O99" s="67">
        <v>5</v>
      </c>
      <c r="P99" s="67">
        <v>0</v>
      </c>
    </row>
    <row r="100" spans="1:16" ht="13.95" customHeight="1" x14ac:dyDescent="0.25">
      <c r="A100" s="686"/>
      <c r="B100" s="683"/>
      <c r="C100" s="65" t="s">
        <v>757</v>
      </c>
      <c r="D100" s="67">
        <f t="shared" si="5"/>
        <v>10</v>
      </c>
      <c r="E100" s="367">
        <v>2</v>
      </c>
      <c r="F100" s="368">
        <v>8</v>
      </c>
      <c r="G100" s="67">
        <f t="shared" si="6"/>
        <v>10</v>
      </c>
      <c r="H100" s="67">
        <v>2</v>
      </c>
      <c r="I100" s="67">
        <v>8</v>
      </c>
      <c r="J100" s="67">
        <f t="shared" si="7"/>
        <v>10</v>
      </c>
      <c r="K100" s="67">
        <f t="shared" si="8"/>
        <v>2</v>
      </c>
      <c r="L100" s="67">
        <v>1</v>
      </c>
      <c r="M100" s="67">
        <v>1</v>
      </c>
      <c r="N100" s="67">
        <f t="shared" si="9"/>
        <v>8</v>
      </c>
      <c r="O100" s="67">
        <v>7</v>
      </c>
      <c r="P100" s="67">
        <v>1</v>
      </c>
    </row>
    <row r="101" spans="1:16" ht="13.95" customHeight="1" x14ac:dyDescent="0.25">
      <c r="A101" s="686"/>
      <c r="B101" s="683"/>
      <c r="C101" s="65" t="s">
        <v>1104</v>
      </c>
      <c r="D101" s="67">
        <f t="shared" si="5"/>
        <v>0</v>
      </c>
      <c r="E101" s="367">
        <v>0</v>
      </c>
      <c r="F101" s="368">
        <v>0</v>
      </c>
      <c r="G101" s="67">
        <f t="shared" si="6"/>
        <v>0</v>
      </c>
      <c r="H101" s="67">
        <v>0</v>
      </c>
      <c r="I101" s="67">
        <v>0</v>
      </c>
      <c r="J101" s="67">
        <f t="shared" si="7"/>
        <v>0</v>
      </c>
      <c r="K101" s="67">
        <f t="shared" si="8"/>
        <v>0</v>
      </c>
      <c r="L101" s="67">
        <v>0</v>
      </c>
      <c r="M101" s="67">
        <v>0</v>
      </c>
      <c r="N101" s="67">
        <f t="shared" si="9"/>
        <v>0</v>
      </c>
      <c r="O101" s="67">
        <v>0</v>
      </c>
      <c r="P101" s="67">
        <v>0</v>
      </c>
    </row>
    <row r="102" spans="1:16" ht="13.95" customHeight="1" x14ac:dyDescent="0.25">
      <c r="A102" s="686"/>
      <c r="B102" s="683"/>
      <c r="C102" s="65" t="s">
        <v>910</v>
      </c>
      <c r="D102" s="67">
        <f t="shared" si="5"/>
        <v>8</v>
      </c>
      <c r="E102" s="367">
        <v>1</v>
      </c>
      <c r="F102" s="368">
        <v>7</v>
      </c>
      <c r="G102" s="67">
        <f t="shared" si="6"/>
        <v>8</v>
      </c>
      <c r="H102" s="67">
        <v>1</v>
      </c>
      <c r="I102" s="67">
        <v>7</v>
      </c>
      <c r="J102" s="67">
        <f t="shared" si="7"/>
        <v>8</v>
      </c>
      <c r="K102" s="67">
        <f t="shared" si="8"/>
        <v>1</v>
      </c>
      <c r="L102" s="67">
        <v>1</v>
      </c>
      <c r="M102" s="67">
        <v>0</v>
      </c>
      <c r="N102" s="67">
        <f t="shared" si="9"/>
        <v>7</v>
      </c>
      <c r="O102" s="67">
        <v>7</v>
      </c>
      <c r="P102" s="67">
        <v>0</v>
      </c>
    </row>
    <row r="103" spans="1:16" ht="13.95" customHeight="1" x14ac:dyDescent="0.25">
      <c r="A103" s="686"/>
      <c r="B103" s="683"/>
      <c r="C103" s="65" t="s">
        <v>1051</v>
      </c>
      <c r="D103" s="67">
        <f t="shared" si="5"/>
        <v>0</v>
      </c>
      <c r="E103" s="367">
        <v>0</v>
      </c>
      <c r="F103" s="368">
        <v>0</v>
      </c>
      <c r="G103" s="67">
        <f t="shared" si="6"/>
        <v>0</v>
      </c>
      <c r="H103" s="67">
        <v>0</v>
      </c>
      <c r="I103" s="67">
        <v>0</v>
      </c>
      <c r="J103" s="67">
        <f t="shared" si="7"/>
        <v>0</v>
      </c>
      <c r="K103" s="67">
        <f t="shared" si="8"/>
        <v>0</v>
      </c>
      <c r="L103" s="67">
        <v>0</v>
      </c>
      <c r="M103" s="67">
        <v>0</v>
      </c>
      <c r="N103" s="67">
        <f t="shared" si="9"/>
        <v>0</v>
      </c>
      <c r="O103" s="67">
        <v>0</v>
      </c>
      <c r="P103" s="67">
        <v>0</v>
      </c>
    </row>
    <row r="104" spans="1:16" ht="13.95" customHeight="1" x14ac:dyDescent="0.25">
      <c r="A104" s="686"/>
      <c r="B104" s="684"/>
      <c r="C104" s="65" t="s">
        <v>746</v>
      </c>
      <c r="D104" s="67">
        <f t="shared" si="5"/>
        <v>4</v>
      </c>
      <c r="E104" s="367">
        <v>0</v>
      </c>
      <c r="F104" s="368">
        <v>4</v>
      </c>
      <c r="G104" s="67">
        <f t="shared" si="6"/>
        <v>4</v>
      </c>
      <c r="H104" s="67">
        <v>0</v>
      </c>
      <c r="I104" s="67">
        <v>4</v>
      </c>
      <c r="J104" s="67">
        <f t="shared" si="7"/>
        <v>4</v>
      </c>
      <c r="K104" s="67">
        <f t="shared" si="8"/>
        <v>0</v>
      </c>
      <c r="L104" s="67">
        <v>0</v>
      </c>
      <c r="M104" s="67">
        <v>0</v>
      </c>
      <c r="N104" s="67">
        <f t="shared" si="9"/>
        <v>4</v>
      </c>
      <c r="O104" s="67">
        <v>4</v>
      </c>
      <c r="P104" s="67">
        <v>0</v>
      </c>
    </row>
    <row r="105" spans="1:16" ht="13.95" customHeight="1" x14ac:dyDescent="0.25">
      <c r="A105" s="315">
        <v>27</v>
      </c>
      <c r="B105" s="314" t="s">
        <v>357</v>
      </c>
      <c r="C105" s="65" t="s">
        <v>1052</v>
      </c>
      <c r="D105" s="67">
        <f t="shared" si="5"/>
        <v>5</v>
      </c>
      <c r="E105" s="367">
        <v>1</v>
      </c>
      <c r="F105" s="368">
        <v>4</v>
      </c>
      <c r="G105" s="67">
        <f t="shared" si="6"/>
        <v>5</v>
      </c>
      <c r="H105" s="67">
        <v>1</v>
      </c>
      <c r="I105" s="67">
        <v>4</v>
      </c>
      <c r="J105" s="67">
        <f t="shared" si="7"/>
        <v>5</v>
      </c>
      <c r="K105" s="67">
        <f t="shared" si="8"/>
        <v>1</v>
      </c>
      <c r="L105" s="67">
        <v>1</v>
      </c>
      <c r="M105" s="67">
        <v>0</v>
      </c>
      <c r="N105" s="67">
        <f t="shared" si="9"/>
        <v>4</v>
      </c>
      <c r="O105" s="67">
        <v>4</v>
      </c>
      <c r="P105" s="67">
        <v>0</v>
      </c>
    </row>
    <row r="106" spans="1:16" ht="13.95" customHeight="1" x14ac:dyDescent="0.25">
      <c r="A106" s="685">
        <v>28</v>
      </c>
      <c r="B106" s="682" t="s">
        <v>358</v>
      </c>
      <c r="C106" s="65" t="s">
        <v>911</v>
      </c>
      <c r="D106" s="67">
        <f t="shared" si="5"/>
        <v>20</v>
      </c>
      <c r="E106" s="367">
        <v>2</v>
      </c>
      <c r="F106" s="368">
        <v>18</v>
      </c>
      <c r="G106" s="67">
        <f t="shared" si="6"/>
        <v>20</v>
      </c>
      <c r="H106" s="67">
        <v>2</v>
      </c>
      <c r="I106" s="67">
        <v>18</v>
      </c>
      <c r="J106" s="67">
        <f t="shared" si="7"/>
        <v>20</v>
      </c>
      <c r="K106" s="67">
        <f t="shared" si="8"/>
        <v>2</v>
      </c>
      <c r="L106" s="67">
        <v>1</v>
      </c>
      <c r="M106" s="67">
        <v>1</v>
      </c>
      <c r="N106" s="67">
        <f t="shared" si="9"/>
        <v>18</v>
      </c>
      <c r="O106" s="67">
        <v>12</v>
      </c>
      <c r="P106" s="67">
        <v>6</v>
      </c>
    </row>
    <row r="107" spans="1:16" ht="13.95" customHeight="1" x14ac:dyDescent="0.25">
      <c r="A107" s="686"/>
      <c r="B107" s="683"/>
      <c r="C107" s="65" t="s">
        <v>758</v>
      </c>
      <c r="D107" s="67">
        <f t="shared" si="5"/>
        <v>10</v>
      </c>
      <c r="E107" s="367">
        <v>2</v>
      </c>
      <c r="F107" s="368">
        <v>8</v>
      </c>
      <c r="G107" s="67">
        <f t="shared" si="6"/>
        <v>10</v>
      </c>
      <c r="H107" s="67">
        <v>2</v>
      </c>
      <c r="I107" s="67">
        <v>8</v>
      </c>
      <c r="J107" s="67">
        <f t="shared" si="7"/>
        <v>10</v>
      </c>
      <c r="K107" s="67">
        <f t="shared" si="8"/>
        <v>2</v>
      </c>
      <c r="L107" s="67">
        <v>2</v>
      </c>
      <c r="M107" s="67">
        <v>0</v>
      </c>
      <c r="N107" s="67">
        <f t="shared" si="9"/>
        <v>8</v>
      </c>
      <c r="O107" s="67">
        <v>7</v>
      </c>
      <c r="P107" s="67">
        <v>1</v>
      </c>
    </row>
    <row r="108" spans="1:16" ht="13.95" customHeight="1" x14ac:dyDescent="0.25">
      <c r="A108" s="686"/>
      <c r="B108" s="683"/>
      <c r="C108" s="65" t="s">
        <v>1053</v>
      </c>
      <c r="D108" s="67">
        <f t="shared" si="5"/>
        <v>5</v>
      </c>
      <c r="E108" s="367">
        <v>1</v>
      </c>
      <c r="F108" s="368">
        <v>4</v>
      </c>
      <c r="G108" s="67">
        <f t="shared" si="6"/>
        <v>5</v>
      </c>
      <c r="H108" s="67">
        <v>1</v>
      </c>
      <c r="I108" s="67">
        <v>4</v>
      </c>
      <c r="J108" s="67">
        <f t="shared" si="7"/>
        <v>5</v>
      </c>
      <c r="K108" s="67">
        <f t="shared" si="8"/>
        <v>1</v>
      </c>
      <c r="L108" s="67">
        <v>1</v>
      </c>
      <c r="M108" s="67">
        <v>0</v>
      </c>
      <c r="N108" s="67">
        <f t="shared" si="9"/>
        <v>4</v>
      </c>
      <c r="O108" s="67">
        <v>4</v>
      </c>
      <c r="P108" s="67">
        <v>0</v>
      </c>
    </row>
    <row r="109" spans="1:16" ht="13.95" customHeight="1" x14ac:dyDescent="0.25">
      <c r="A109" s="686"/>
      <c r="B109" s="684"/>
      <c r="C109" s="65" t="s">
        <v>1107</v>
      </c>
      <c r="D109" s="67">
        <f t="shared" si="5"/>
        <v>10</v>
      </c>
      <c r="E109" s="367">
        <v>2</v>
      </c>
      <c r="F109" s="368">
        <v>8</v>
      </c>
      <c r="G109" s="67">
        <f t="shared" si="6"/>
        <v>10</v>
      </c>
      <c r="H109" s="67">
        <v>2</v>
      </c>
      <c r="I109" s="67">
        <v>8</v>
      </c>
      <c r="J109" s="67">
        <f t="shared" si="7"/>
        <v>10</v>
      </c>
      <c r="K109" s="67">
        <f t="shared" si="8"/>
        <v>2</v>
      </c>
      <c r="L109" s="67">
        <v>2</v>
      </c>
      <c r="M109" s="67">
        <v>0</v>
      </c>
      <c r="N109" s="67">
        <f t="shared" si="9"/>
        <v>8</v>
      </c>
      <c r="O109" s="67">
        <v>7</v>
      </c>
      <c r="P109" s="67">
        <v>1</v>
      </c>
    </row>
    <row r="110" spans="1:16" ht="13.95" customHeight="1" x14ac:dyDescent="0.25">
      <c r="A110" s="685">
        <v>29</v>
      </c>
      <c r="B110" s="682" t="s">
        <v>359</v>
      </c>
      <c r="C110" s="65" t="s">
        <v>1054</v>
      </c>
      <c r="D110" s="67">
        <f t="shared" si="5"/>
        <v>4</v>
      </c>
      <c r="E110" s="367">
        <v>0</v>
      </c>
      <c r="F110" s="368">
        <v>4</v>
      </c>
      <c r="G110" s="67">
        <f t="shared" si="6"/>
        <v>4</v>
      </c>
      <c r="H110" s="67">
        <v>0</v>
      </c>
      <c r="I110" s="67">
        <v>4</v>
      </c>
      <c r="J110" s="67">
        <f t="shared" si="7"/>
        <v>4</v>
      </c>
      <c r="K110" s="67">
        <f t="shared" si="8"/>
        <v>0</v>
      </c>
      <c r="L110" s="67">
        <v>0</v>
      </c>
      <c r="M110" s="67">
        <v>0</v>
      </c>
      <c r="N110" s="67">
        <f t="shared" si="9"/>
        <v>4</v>
      </c>
      <c r="O110" s="67">
        <v>4</v>
      </c>
      <c r="P110" s="67">
        <v>0</v>
      </c>
    </row>
    <row r="111" spans="1:16" ht="13.95" customHeight="1" x14ac:dyDescent="0.25">
      <c r="A111" s="686"/>
      <c r="B111" s="683"/>
      <c r="C111" s="65" t="s">
        <v>1055</v>
      </c>
      <c r="D111" s="67">
        <f t="shared" si="5"/>
        <v>11</v>
      </c>
      <c r="E111" s="367">
        <v>2</v>
      </c>
      <c r="F111" s="368">
        <v>9</v>
      </c>
      <c r="G111" s="67">
        <f t="shared" si="6"/>
        <v>11</v>
      </c>
      <c r="H111" s="67">
        <v>2</v>
      </c>
      <c r="I111" s="67">
        <v>9</v>
      </c>
      <c r="J111" s="67">
        <f t="shared" si="7"/>
        <v>11</v>
      </c>
      <c r="K111" s="67">
        <f t="shared" si="8"/>
        <v>2</v>
      </c>
      <c r="L111" s="67">
        <v>2</v>
      </c>
      <c r="M111" s="67">
        <v>0</v>
      </c>
      <c r="N111" s="67">
        <f t="shared" si="9"/>
        <v>9</v>
      </c>
      <c r="O111" s="67">
        <v>9</v>
      </c>
      <c r="P111" s="67">
        <v>0</v>
      </c>
    </row>
    <row r="112" spans="1:16" ht="13.95" customHeight="1" x14ac:dyDescent="0.25">
      <c r="A112" s="686"/>
      <c r="B112" s="683"/>
      <c r="C112" s="65" t="s">
        <v>912</v>
      </c>
      <c r="D112" s="67">
        <f t="shared" si="5"/>
        <v>6</v>
      </c>
      <c r="E112" s="367">
        <v>1</v>
      </c>
      <c r="F112" s="368">
        <v>5</v>
      </c>
      <c r="G112" s="67">
        <f t="shared" si="6"/>
        <v>6</v>
      </c>
      <c r="H112" s="67">
        <v>1</v>
      </c>
      <c r="I112" s="67">
        <v>5</v>
      </c>
      <c r="J112" s="67">
        <f t="shared" si="7"/>
        <v>6</v>
      </c>
      <c r="K112" s="67">
        <f t="shared" si="8"/>
        <v>1</v>
      </c>
      <c r="L112" s="67">
        <v>1</v>
      </c>
      <c r="M112" s="67">
        <v>0</v>
      </c>
      <c r="N112" s="67">
        <f t="shared" si="9"/>
        <v>5</v>
      </c>
      <c r="O112" s="67">
        <v>4</v>
      </c>
      <c r="P112" s="67">
        <v>1</v>
      </c>
    </row>
    <row r="113" spans="1:16" ht="13.95" customHeight="1" x14ac:dyDescent="0.25">
      <c r="A113" s="686"/>
      <c r="B113" s="684"/>
      <c r="C113" s="65" t="s">
        <v>746</v>
      </c>
      <c r="D113" s="67">
        <f t="shared" si="5"/>
        <v>0</v>
      </c>
      <c r="E113" s="367">
        <v>0</v>
      </c>
      <c r="F113" s="368">
        <v>0</v>
      </c>
      <c r="G113" s="67">
        <f t="shared" si="6"/>
        <v>0</v>
      </c>
      <c r="H113" s="67">
        <v>0</v>
      </c>
      <c r="I113" s="67">
        <v>0</v>
      </c>
      <c r="J113" s="67">
        <f t="shared" si="7"/>
        <v>0</v>
      </c>
      <c r="K113" s="67">
        <f t="shared" si="8"/>
        <v>0</v>
      </c>
      <c r="L113" s="67">
        <v>0</v>
      </c>
      <c r="M113" s="67">
        <v>0</v>
      </c>
      <c r="N113" s="67">
        <f t="shared" si="9"/>
        <v>0</v>
      </c>
      <c r="O113" s="67">
        <v>0</v>
      </c>
      <c r="P113" s="67">
        <v>0</v>
      </c>
    </row>
    <row r="114" spans="1:16" ht="13.95" customHeight="1" x14ac:dyDescent="0.25">
      <c r="A114" s="685">
        <v>30</v>
      </c>
      <c r="B114" s="682" t="s">
        <v>360</v>
      </c>
      <c r="C114" s="65" t="s">
        <v>1056</v>
      </c>
      <c r="D114" s="67">
        <f t="shared" si="5"/>
        <v>5</v>
      </c>
      <c r="E114" s="367">
        <v>1</v>
      </c>
      <c r="F114" s="368">
        <v>4</v>
      </c>
      <c r="G114" s="67">
        <f t="shared" si="6"/>
        <v>5</v>
      </c>
      <c r="H114" s="67">
        <v>1</v>
      </c>
      <c r="I114" s="67">
        <v>4</v>
      </c>
      <c r="J114" s="67">
        <f t="shared" si="7"/>
        <v>5</v>
      </c>
      <c r="K114" s="67">
        <f t="shared" si="8"/>
        <v>1</v>
      </c>
      <c r="L114" s="67">
        <v>1</v>
      </c>
      <c r="M114" s="67">
        <v>0</v>
      </c>
      <c r="N114" s="67">
        <f t="shared" si="9"/>
        <v>4</v>
      </c>
      <c r="O114" s="67">
        <v>4</v>
      </c>
      <c r="P114" s="67">
        <v>0</v>
      </c>
    </row>
    <row r="115" spans="1:16" ht="13.95" customHeight="1" x14ac:dyDescent="0.25">
      <c r="A115" s="686"/>
      <c r="B115" s="683"/>
      <c r="C115" s="65" t="s">
        <v>914</v>
      </c>
      <c r="D115" s="67">
        <f t="shared" si="5"/>
        <v>10</v>
      </c>
      <c r="E115" s="367">
        <v>1</v>
      </c>
      <c r="F115" s="368">
        <v>9</v>
      </c>
      <c r="G115" s="67">
        <f t="shared" si="6"/>
        <v>10</v>
      </c>
      <c r="H115" s="67">
        <v>1</v>
      </c>
      <c r="I115" s="67">
        <v>9</v>
      </c>
      <c r="J115" s="67">
        <f t="shared" si="7"/>
        <v>10</v>
      </c>
      <c r="K115" s="67">
        <f t="shared" si="8"/>
        <v>1</v>
      </c>
      <c r="L115" s="67">
        <v>1</v>
      </c>
      <c r="M115" s="67">
        <v>0</v>
      </c>
      <c r="N115" s="67">
        <f t="shared" si="9"/>
        <v>9</v>
      </c>
      <c r="O115" s="67">
        <v>8</v>
      </c>
      <c r="P115" s="67">
        <v>1</v>
      </c>
    </row>
    <row r="116" spans="1:16" ht="13.95" customHeight="1" x14ac:dyDescent="0.25">
      <c r="A116" s="686"/>
      <c r="B116" s="683"/>
      <c r="C116" s="65" t="s">
        <v>913</v>
      </c>
      <c r="D116" s="67">
        <f t="shared" si="5"/>
        <v>10</v>
      </c>
      <c r="E116" s="367">
        <v>2</v>
      </c>
      <c r="F116" s="368">
        <v>8</v>
      </c>
      <c r="G116" s="67">
        <f t="shared" si="6"/>
        <v>10</v>
      </c>
      <c r="H116" s="67">
        <v>2</v>
      </c>
      <c r="I116" s="67">
        <v>8</v>
      </c>
      <c r="J116" s="67">
        <f t="shared" si="7"/>
        <v>10</v>
      </c>
      <c r="K116" s="67">
        <f t="shared" si="8"/>
        <v>2</v>
      </c>
      <c r="L116" s="67">
        <v>2</v>
      </c>
      <c r="M116" s="67">
        <v>0</v>
      </c>
      <c r="N116" s="67">
        <f t="shared" si="9"/>
        <v>8</v>
      </c>
      <c r="O116" s="67">
        <v>8</v>
      </c>
      <c r="P116" s="67">
        <v>0</v>
      </c>
    </row>
    <row r="117" spans="1:16" ht="13.95" customHeight="1" x14ac:dyDescent="0.25">
      <c r="A117" s="686"/>
      <c r="B117" s="683"/>
      <c r="C117" s="65" t="s">
        <v>851</v>
      </c>
      <c r="D117" s="67">
        <f t="shared" si="5"/>
        <v>1</v>
      </c>
      <c r="E117" s="367">
        <v>0</v>
      </c>
      <c r="F117" s="368">
        <v>1</v>
      </c>
      <c r="G117" s="67">
        <f t="shared" si="6"/>
        <v>1</v>
      </c>
      <c r="H117" s="67">
        <v>0</v>
      </c>
      <c r="I117" s="67">
        <v>1</v>
      </c>
      <c r="J117" s="67">
        <f t="shared" si="7"/>
        <v>1</v>
      </c>
      <c r="K117" s="67">
        <f t="shared" si="8"/>
        <v>0</v>
      </c>
      <c r="L117" s="67">
        <v>0</v>
      </c>
      <c r="M117" s="67">
        <v>0</v>
      </c>
      <c r="N117" s="67">
        <f t="shared" si="9"/>
        <v>1</v>
      </c>
      <c r="O117" s="67">
        <v>0</v>
      </c>
      <c r="P117" s="67">
        <v>1</v>
      </c>
    </row>
    <row r="118" spans="1:16" ht="13.95" customHeight="1" x14ac:dyDescent="0.25">
      <c r="A118" s="686"/>
      <c r="B118" s="684"/>
      <c r="C118" s="65" t="s">
        <v>746</v>
      </c>
      <c r="D118" s="67">
        <f t="shared" si="5"/>
        <v>0</v>
      </c>
      <c r="E118" s="367">
        <v>0</v>
      </c>
      <c r="F118" s="368">
        <v>0</v>
      </c>
      <c r="G118" s="67">
        <f t="shared" si="6"/>
        <v>0</v>
      </c>
      <c r="H118" s="67">
        <v>0</v>
      </c>
      <c r="I118" s="67">
        <v>0</v>
      </c>
      <c r="J118" s="67">
        <f t="shared" si="7"/>
        <v>0</v>
      </c>
      <c r="K118" s="67">
        <f t="shared" si="8"/>
        <v>0</v>
      </c>
      <c r="L118" s="67">
        <v>0</v>
      </c>
      <c r="M118" s="67">
        <v>0</v>
      </c>
      <c r="N118" s="67">
        <f t="shared" si="9"/>
        <v>0</v>
      </c>
      <c r="O118" s="67">
        <v>0</v>
      </c>
      <c r="P118" s="67">
        <v>0</v>
      </c>
    </row>
    <row r="119" spans="1:16" ht="13.95" customHeight="1" x14ac:dyDescent="0.25">
      <c r="A119" s="685">
        <v>31</v>
      </c>
      <c r="B119" s="682" t="s">
        <v>361</v>
      </c>
      <c r="C119" s="65" t="s">
        <v>481</v>
      </c>
      <c r="D119" s="67">
        <f t="shared" si="5"/>
        <v>2</v>
      </c>
      <c r="E119" s="367">
        <v>0</v>
      </c>
      <c r="F119" s="368">
        <v>2</v>
      </c>
      <c r="G119" s="67">
        <f t="shared" si="6"/>
        <v>2</v>
      </c>
      <c r="H119" s="67">
        <v>0</v>
      </c>
      <c r="I119" s="67">
        <v>2</v>
      </c>
      <c r="J119" s="67">
        <f t="shared" si="7"/>
        <v>2</v>
      </c>
      <c r="K119" s="67">
        <f t="shared" si="8"/>
        <v>0</v>
      </c>
      <c r="L119" s="67">
        <v>0</v>
      </c>
      <c r="M119" s="67">
        <v>0</v>
      </c>
      <c r="N119" s="67">
        <f t="shared" si="9"/>
        <v>2</v>
      </c>
      <c r="O119" s="67">
        <v>2</v>
      </c>
      <c r="P119" s="67">
        <v>0</v>
      </c>
    </row>
    <row r="120" spans="1:16" ht="13.95" customHeight="1" x14ac:dyDescent="0.25">
      <c r="A120" s="686"/>
      <c r="B120" s="684"/>
      <c r="C120" s="65" t="s">
        <v>746</v>
      </c>
      <c r="D120" s="67">
        <f t="shared" si="5"/>
        <v>0</v>
      </c>
      <c r="E120" s="367">
        <v>0</v>
      </c>
      <c r="F120" s="368">
        <v>0</v>
      </c>
      <c r="G120" s="67">
        <f t="shared" si="6"/>
        <v>0</v>
      </c>
      <c r="H120" s="67">
        <v>0</v>
      </c>
      <c r="I120" s="67">
        <v>0</v>
      </c>
      <c r="J120" s="67">
        <f t="shared" si="7"/>
        <v>0</v>
      </c>
      <c r="K120" s="67">
        <f t="shared" si="8"/>
        <v>0</v>
      </c>
      <c r="L120" s="67">
        <v>0</v>
      </c>
      <c r="M120" s="67">
        <v>0</v>
      </c>
      <c r="N120" s="67">
        <f t="shared" si="9"/>
        <v>0</v>
      </c>
      <c r="O120" s="67">
        <v>0</v>
      </c>
      <c r="P120" s="67">
        <v>0</v>
      </c>
    </row>
    <row r="121" spans="1:16" ht="13.95" customHeight="1" x14ac:dyDescent="0.25">
      <c r="A121" s="685">
        <v>32</v>
      </c>
      <c r="B121" s="682" t="s">
        <v>362</v>
      </c>
      <c r="C121" s="65" t="s">
        <v>1057</v>
      </c>
      <c r="D121" s="67">
        <f t="shared" si="5"/>
        <v>4</v>
      </c>
      <c r="E121" s="367">
        <v>0</v>
      </c>
      <c r="F121" s="368">
        <v>4</v>
      </c>
      <c r="G121" s="67">
        <f t="shared" si="6"/>
        <v>4</v>
      </c>
      <c r="H121" s="67">
        <v>0</v>
      </c>
      <c r="I121" s="67">
        <v>4</v>
      </c>
      <c r="J121" s="67">
        <f t="shared" si="7"/>
        <v>4</v>
      </c>
      <c r="K121" s="67">
        <f t="shared" si="8"/>
        <v>0</v>
      </c>
      <c r="L121" s="67">
        <v>0</v>
      </c>
      <c r="M121" s="67">
        <v>0</v>
      </c>
      <c r="N121" s="67">
        <f t="shared" si="9"/>
        <v>4</v>
      </c>
      <c r="O121" s="67">
        <v>3</v>
      </c>
      <c r="P121" s="67">
        <v>1</v>
      </c>
    </row>
    <row r="122" spans="1:16" ht="13.95" customHeight="1" x14ac:dyDescent="0.25">
      <c r="A122" s="686"/>
      <c r="B122" s="683"/>
      <c r="C122" s="65" t="s">
        <v>915</v>
      </c>
      <c r="D122" s="67">
        <f t="shared" si="5"/>
        <v>7</v>
      </c>
      <c r="E122" s="367">
        <v>1</v>
      </c>
      <c r="F122" s="368">
        <v>6</v>
      </c>
      <c r="G122" s="67">
        <f t="shared" si="6"/>
        <v>7</v>
      </c>
      <c r="H122" s="67">
        <v>1</v>
      </c>
      <c r="I122" s="67">
        <v>6</v>
      </c>
      <c r="J122" s="67">
        <f t="shared" si="7"/>
        <v>7</v>
      </c>
      <c r="K122" s="67">
        <f t="shared" si="8"/>
        <v>1</v>
      </c>
      <c r="L122" s="67">
        <v>1</v>
      </c>
      <c r="M122" s="67">
        <v>0</v>
      </c>
      <c r="N122" s="67">
        <f t="shared" si="9"/>
        <v>6</v>
      </c>
      <c r="O122" s="67">
        <v>6</v>
      </c>
      <c r="P122" s="67">
        <v>0</v>
      </c>
    </row>
    <row r="123" spans="1:16" ht="13.95" customHeight="1" x14ac:dyDescent="0.25">
      <c r="A123" s="686"/>
      <c r="B123" s="684"/>
      <c r="C123" s="65" t="s">
        <v>746</v>
      </c>
      <c r="D123" s="67">
        <f t="shared" si="5"/>
        <v>5</v>
      </c>
      <c r="E123" s="367">
        <v>0</v>
      </c>
      <c r="F123" s="368">
        <v>5</v>
      </c>
      <c r="G123" s="67">
        <f t="shared" si="6"/>
        <v>5</v>
      </c>
      <c r="H123" s="67">
        <v>0</v>
      </c>
      <c r="I123" s="67">
        <v>5</v>
      </c>
      <c r="J123" s="67">
        <f t="shared" si="7"/>
        <v>5</v>
      </c>
      <c r="K123" s="67">
        <f t="shared" si="8"/>
        <v>1</v>
      </c>
      <c r="L123" s="67">
        <v>1</v>
      </c>
      <c r="M123" s="67">
        <v>0</v>
      </c>
      <c r="N123" s="67">
        <f t="shared" si="9"/>
        <v>4</v>
      </c>
      <c r="O123" s="67">
        <v>1</v>
      </c>
      <c r="P123" s="67">
        <v>3</v>
      </c>
    </row>
    <row r="124" spans="1:16" ht="13.95" customHeight="1" x14ac:dyDescent="0.25">
      <c r="A124" s="685">
        <v>33</v>
      </c>
      <c r="B124" s="682" t="s">
        <v>363</v>
      </c>
      <c r="C124" s="65" t="s">
        <v>759</v>
      </c>
      <c r="D124" s="67">
        <f t="shared" si="5"/>
        <v>2</v>
      </c>
      <c r="E124" s="367">
        <v>0</v>
      </c>
      <c r="F124" s="368">
        <v>2</v>
      </c>
      <c r="G124" s="67">
        <f t="shared" si="6"/>
        <v>2</v>
      </c>
      <c r="H124" s="67">
        <v>0</v>
      </c>
      <c r="I124" s="67">
        <v>2</v>
      </c>
      <c r="J124" s="67">
        <f t="shared" si="7"/>
        <v>2</v>
      </c>
      <c r="K124" s="67">
        <f t="shared" si="8"/>
        <v>0</v>
      </c>
      <c r="L124" s="67">
        <v>0</v>
      </c>
      <c r="M124" s="67">
        <v>0</v>
      </c>
      <c r="N124" s="67">
        <f t="shared" si="9"/>
        <v>2</v>
      </c>
      <c r="O124" s="67">
        <v>2</v>
      </c>
      <c r="P124" s="67">
        <v>0</v>
      </c>
    </row>
    <row r="125" spans="1:16" ht="13.95" customHeight="1" x14ac:dyDescent="0.25">
      <c r="A125" s="686"/>
      <c r="B125" s="683"/>
      <c r="C125" s="65" t="s">
        <v>380</v>
      </c>
      <c r="D125" s="67">
        <f t="shared" si="5"/>
        <v>5</v>
      </c>
      <c r="E125" s="367">
        <v>1</v>
      </c>
      <c r="F125" s="368">
        <v>4</v>
      </c>
      <c r="G125" s="67">
        <f t="shared" si="6"/>
        <v>5</v>
      </c>
      <c r="H125" s="67">
        <v>1</v>
      </c>
      <c r="I125" s="67">
        <v>4</v>
      </c>
      <c r="J125" s="67">
        <f t="shared" si="7"/>
        <v>5</v>
      </c>
      <c r="K125" s="67">
        <f t="shared" si="8"/>
        <v>1</v>
      </c>
      <c r="L125" s="67">
        <v>1</v>
      </c>
      <c r="M125" s="67">
        <v>0</v>
      </c>
      <c r="N125" s="67">
        <f t="shared" si="9"/>
        <v>4</v>
      </c>
      <c r="O125" s="67">
        <v>4</v>
      </c>
      <c r="P125" s="67">
        <v>0</v>
      </c>
    </row>
    <row r="126" spans="1:16" ht="13.95" customHeight="1" x14ac:dyDescent="0.25">
      <c r="A126" s="686"/>
      <c r="B126" s="683"/>
      <c r="C126" s="65" t="s">
        <v>478</v>
      </c>
      <c r="D126" s="67">
        <f t="shared" si="5"/>
        <v>0</v>
      </c>
      <c r="E126" s="367">
        <v>0</v>
      </c>
      <c r="F126" s="368">
        <v>0</v>
      </c>
      <c r="G126" s="67">
        <f t="shared" si="6"/>
        <v>0</v>
      </c>
      <c r="H126" s="67">
        <v>0</v>
      </c>
      <c r="I126" s="67">
        <v>0</v>
      </c>
      <c r="J126" s="67">
        <f t="shared" si="7"/>
        <v>0</v>
      </c>
      <c r="K126" s="67">
        <f t="shared" si="8"/>
        <v>0</v>
      </c>
      <c r="L126" s="67">
        <v>0</v>
      </c>
      <c r="M126" s="67">
        <v>0</v>
      </c>
      <c r="N126" s="67">
        <f t="shared" si="9"/>
        <v>0</v>
      </c>
      <c r="O126" s="67">
        <v>0</v>
      </c>
      <c r="P126" s="67">
        <v>0</v>
      </c>
    </row>
    <row r="127" spans="1:16" ht="13.95" customHeight="1" x14ac:dyDescent="0.25">
      <c r="A127" s="686"/>
      <c r="B127" s="684"/>
      <c r="C127" s="65" t="s">
        <v>1104</v>
      </c>
      <c r="D127" s="67">
        <f t="shared" si="5"/>
        <v>0</v>
      </c>
      <c r="E127" s="367">
        <v>0</v>
      </c>
      <c r="F127" s="368">
        <v>0</v>
      </c>
      <c r="G127" s="67">
        <f t="shared" si="6"/>
        <v>0</v>
      </c>
      <c r="H127" s="67">
        <v>0</v>
      </c>
      <c r="I127" s="67">
        <v>0</v>
      </c>
      <c r="J127" s="67">
        <f t="shared" si="7"/>
        <v>0</v>
      </c>
      <c r="K127" s="67">
        <f t="shared" si="8"/>
        <v>0</v>
      </c>
      <c r="L127" s="67">
        <v>0</v>
      </c>
      <c r="M127" s="67">
        <v>0</v>
      </c>
      <c r="N127" s="67">
        <f t="shared" si="9"/>
        <v>0</v>
      </c>
      <c r="O127" s="67">
        <v>0</v>
      </c>
      <c r="P127" s="67">
        <v>0</v>
      </c>
    </row>
    <row r="128" spans="1:16" ht="13.95" customHeight="1" x14ac:dyDescent="0.25">
      <c r="A128" s="685">
        <v>34</v>
      </c>
      <c r="B128" s="682" t="s">
        <v>364</v>
      </c>
      <c r="C128" s="65" t="s">
        <v>1058</v>
      </c>
      <c r="D128" s="67">
        <f t="shared" si="5"/>
        <v>16</v>
      </c>
      <c r="E128" s="367">
        <v>3</v>
      </c>
      <c r="F128" s="368">
        <v>13</v>
      </c>
      <c r="G128" s="67">
        <f t="shared" si="6"/>
        <v>16</v>
      </c>
      <c r="H128" s="67">
        <v>3</v>
      </c>
      <c r="I128" s="67">
        <v>13</v>
      </c>
      <c r="J128" s="67">
        <f t="shared" si="7"/>
        <v>15</v>
      </c>
      <c r="K128" s="67">
        <f t="shared" si="8"/>
        <v>3</v>
      </c>
      <c r="L128" s="67">
        <v>3</v>
      </c>
      <c r="M128" s="67">
        <v>0</v>
      </c>
      <c r="N128" s="67">
        <f t="shared" si="9"/>
        <v>12</v>
      </c>
      <c r="O128" s="67">
        <v>8</v>
      </c>
      <c r="P128" s="67">
        <v>4</v>
      </c>
    </row>
    <row r="129" spans="1:16" ht="13.95" customHeight="1" x14ac:dyDescent="0.25">
      <c r="A129" s="686"/>
      <c r="B129" s="683"/>
      <c r="C129" s="65" t="s">
        <v>761</v>
      </c>
      <c r="D129" s="67">
        <f t="shared" si="5"/>
        <v>6</v>
      </c>
      <c r="E129" s="367">
        <v>1</v>
      </c>
      <c r="F129" s="368">
        <v>5</v>
      </c>
      <c r="G129" s="67">
        <f t="shared" si="6"/>
        <v>1</v>
      </c>
      <c r="H129" s="67">
        <v>0</v>
      </c>
      <c r="I129" s="67">
        <v>1</v>
      </c>
      <c r="J129" s="67">
        <f t="shared" si="7"/>
        <v>1</v>
      </c>
      <c r="K129" s="67">
        <f t="shared" si="8"/>
        <v>0</v>
      </c>
      <c r="L129" s="67">
        <v>0</v>
      </c>
      <c r="M129" s="67">
        <v>0</v>
      </c>
      <c r="N129" s="67">
        <f t="shared" si="9"/>
        <v>1</v>
      </c>
      <c r="O129" s="67">
        <v>1</v>
      </c>
      <c r="P129" s="67">
        <v>0</v>
      </c>
    </row>
    <row r="130" spans="1:16" ht="13.95" customHeight="1" x14ac:dyDescent="0.25">
      <c r="A130" s="686"/>
      <c r="B130" s="683"/>
      <c r="C130" s="65" t="s">
        <v>485</v>
      </c>
      <c r="D130" s="67">
        <f t="shared" si="5"/>
        <v>1</v>
      </c>
      <c r="E130" s="367">
        <v>0</v>
      </c>
      <c r="F130" s="368">
        <v>1</v>
      </c>
      <c r="G130" s="67">
        <f t="shared" si="6"/>
        <v>1</v>
      </c>
      <c r="H130" s="67">
        <v>0</v>
      </c>
      <c r="I130" s="67">
        <v>1</v>
      </c>
      <c r="J130" s="67">
        <f t="shared" si="7"/>
        <v>1</v>
      </c>
      <c r="K130" s="67">
        <f t="shared" si="8"/>
        <v>0</v>
      </c>
      <c r="L130" s="67">
        <v>0</v>
      </c>
      <c r="M130" s="67">
        <v>0</v>
      </c>
      <c r="N130" s="67">
        <f t="shared" si="9"/>
        <v>1</v>
      </c>
      <c r="O130" s="67">
        <v>1</v>
      </c>
      <c r="P130" s="67">
        <v>0</v>
      </c>
    </row>
    <row r="131" spans="1:16" ht="13.95" customHeight="1" x14ac:dyDescent="0.25">
      <c r="A131" s="686"/>
      <c r="B131" s="683"/>
      <c r="C131" s="65" t="s">
        <v>1059</v>
      </c>
      <c r="D131" s="67">
        <f t="shared" si="5"/>
        <v>0</v>
      </c>
      <c r="E131" s="367">
        <v>0</v>
      </c>
      <c r="F131" s="368">
        <v>0</v>
      </c>
      <c r="G131" s="67">
        <f t="shared" si="6"/>
        <v>0</v>
      </c>
      <c r="H131" s="67">
        <v>0</v>
      </c>
      <c r="I131" s="67">
        <v>0</v>
      </c>
      <c r="J131" s="67">
        <f t="shared" si="7"/>
        <v>0</v>
      </c>
      <c r="K131" s="67">
        <f t="shared" si="8"/>
        <v>0</v>
      </c>
      <c r="L131" s="67">
        <v>0</v>
      </c>
      <c r="M131" s="67">
        <v>0</v>
      </c>
      <c r="N131" s="67">
        <f t="shared" si="9"/>
        <v>0</v>
      </c>
      <c r="O131" s="67">
        <v>0</v>
      </c>
      <c r="P131" s="67">
        <v>0</v>
      </c>
    </row>
    <row r="132" spans="1:16" ht="13.95" customHeight="1" x14ac:dyDescent="0.25">
      <c r="A132" s="686"/>
      <c r="B132" s="683"/>
      <c r="C132" s="65" t="s">
        <v>1060</v>
      </c>
      <c r="D132" s="67">
        <f t="shared" si="5"/>
        <v>0</v>
      </c>
      <c r="E132" s="367">
        <v>0</v>
      </c>
      <c r="F132" s="368">
        <v>0</v>
      </c>
      <c r="G132" s="67">
        <f t="shared" si="6"/>
        <v>0</v>
      </c>
      <c r="H132" s="67">
        <v>0</v>
      </c>
      <c r="I132" s="67">
        <v>0</v>
      </c>
      <c r="J132" s="67">
        <f t="shared" si="7"/>
        <v>0</v>
      </c>
      <c r="K132" s="67">
        <f t="shared" si="8"/>
        <v>0</v>
      </c>
      <c r="L132" s="67">
        <v>0</v>
      </c>
      <c r="M132" s="67">
        <v>0</v>
      </c>
      <c r="N132" s="67">
        <f t="shared" si="9"/>
        <v>0</v>
      </c>
      <c r="O132" s="67">
        <v>0</v>
      </c>
      <c r="P132" s="67">
        <v>0</v>
      </c>
    </row>
    <row r="133" spans="1:16" ht="13.95" customHeight="1" x14ac:dyDescent="0.25">
      <c r="A133" s="686"/>
      <c r="B133" s="684"/>
      <c r="C133" s="65" t="s">
        <v>746</v>
      </c>
      <c r="D133" s="67">
        <f t="shared" si="5"/>
        <v>0</v>
      </c>
      <c r="E133" s="367">
        <v>0</v>
      </c>
      <c r="F133" s="368">
        <v>0</v>
      </c>
      <c r="G133" s="67">
        <f t="shared" si="6"/>
        <v>0</v>
      </c>
      <c r="H133" s="67">
        <v>0</v>
      </c>
      <c r="I133" s="67">
        <v>0</v>
      </c>
      <c r="J133" s="67">
        <f t="shared" si="7"/>
        <v>0</v>
      </c>
      <c r="K133" s="67">
        <f t="shared" si="8"/>
        <v>0</v>
      </c>
      <c r="L133" s="67">
        <v>0</v>
      </c>
      <c r="M133" s="67">
        <v>0</v>
      </c>
      <c r="N133" s="67">
        <f t="shared" si="9"/>
        <v>0</v>
      </c>
      <c r="O133" s="67">
        <v>0</v>
      </c>
      <c r="P133" s="67">
        <v>0</v>
      </c>
    </row>
    <row r="134" spans="1:16" ht="13.95" customHeight="1" x14ac:dyDescent="0.25">
      <c r="A134" s="685">
        <v>35</v>
      </c>
      <c r="B134" s="682" t="s">
        <v>365</v>
      </c>
      <c r="C134" s="65" t="s">
        <v>1104</v>
      </c>
      <c r="D134" s="67">
        <f t="shared" si="5"/>
        <v>22</v>
      </c>
      <c r="E134" s="367">
        <v>1</v>
      </c>
      <c r="F134" s="368">
        <v>21</v>
      </c>
      <c r="G134" s="67">
        <f t="shared" si="6"/>
        <v>22</v>
      </c>
      <c r="H134" s="67">
        <v>1</v>
      </c>
      <c r="I134" s="67">
        <v>21</v>
      </c>
      <c r="J134" s="67">
        <f t="shared" si="7"/>
        <v>22</v>
      </c>
      <c r="K134" s="67">
        <f t="shared" si="8"/>
        <v>1</v>
      </c>
      <c r="L134" s="67">
        <v>1</v>
      </c>
      <c r="M134" s="67">
        <v>0</v>
      </c>
      <c r="N134" s="67">
        <f t="shared" si="9"/>
        <v>21</v>
      </c>
      <c r="O134" s="67">
        <v>21</v>
      </c>
      <c r="P134" s="67">
        <v>0</v>
      </c>
    </row>
    <row r="135" spans="1:16" ht="13.95" customHeight="1" x14ac:dyDescent="0.25">
      <c r="A135" s="686"/>
      <c r="B135" s="684"/>
      <c r="C135" s="65" t="s">
        <v>375</v>
      </c>
      <c r="D135" s="67">
        <f t="shared" si="5"/>
        <v>1</v>
      </c>
      <c r="E135" s="367">
        <v>0</v>
      </c>
      <c r="F135" s="368">
        <v>1</v>
      </c>
      <c r="G135" s="67">
        <f t="shared" si="6"/>
        <v>1</v>
      </c>
      <c r="H135" s="67">
        <v>0</v>
      </c>
      <c r="I135" s="67">
        <v>1</v>
      </c>
      <c r="J135" s="67">
        <f t="shared" si="7"/>
        <v>1</v>
      </c>
      <c r="K135" s="67">
        <f t="shared" si="8"/>
        <v>0</v>
      </c>
      <c r="L135" s="67">
        <v>0</v>
      </c>
      <c r="M135" s="67">
        <v>0</v>
      </c>
      <c r="N135" s="67">
        <f t="shared" si="9"/>
        <v>1</v>
      </c>
      <c r="O135" s="67">
        <v>1</v>
      </c>
      <c r="P135" s="67">
        <v>0</v>
      </c>
    </row>
    <row r="136" spans="1:16" ht="13.95" customHeight="1" x14ac:dyDescent="0.25">
      <c r="A136" s="685">
        <v>36</v>
      </c>
      <c r="B136" s="682" t="s">
        <v>366</v>
      </c>
      <c r="C136" s="65" t="s">
        <v>1061</v>
      </c>
      <c r="D136" s="67">
        <f t="shared" si="5"/>
        <v>2</v>
      </c>
      <c r="E136" s="367">
        <v>0</v>
      </c>
      <c r="F136" s="368">
        <v>2</v>
      </c>
      <c r="G136" s="67">
        <f t="shared" si="6"/>
        <v>2</v>
      </c>
      <c r="H136" s="67">
        <v>0</v>
      </c>
      <c r="I136" s="67">
        <v>2</v>
      </c>
      <c r="J136" s="67">
        <f t="shared" si="7"/>
        <v>2</v>
      </c>
      <c r="K136" s="67">
        <f t="shared" si="8"/>
        <v>0</v>
      </c>
      <c r="L136" s="67">
        <v>0</v>
      </c>
      <c r="M136" s="67">
        <v>0</v>
      </c>
      <c r="N136" s="67">
        <f t="shared" si="9"/>
        <v>2</v>
      </c>
      <c r="O136" s="67">
        <v>2</v>
      </c>
      <c r="P136" s="67">
        <v>0</v>
      </c>
    </row>
    <row r="137" spans="1:16" ht="13.95" customHeight="1" x14ac:dyDescent="0.25">
      <c r="A137" s="686"/>
      <c r="B137" s="684"/>
      <c r="C137" s="65" t="s">
        <v>746</v>
      </c>
      <c r="D137" s="67">
        <f t="shared" si="5"/>
        <v>0</v>
      </c>
      <c r="E137" s="367">
        <v>0</v>
      </c>
      <c r="F137" s="368">
        <v>0</v>
      </c>
      <c r="G137" s="67">
        <f t="shared" si="6"/>
        <v>0</v>
      </c>
      <c r="H137" s="67">
        <v>0</v>
      </c>
      <c r="I137" s="67">
        <v>0</v>
      </c>
      <c r="J137" s="67">
        <f t="shared" si="7"/>
        <v>0</v>
      </c>
      <c r="K137" s="67">
        <f t="shared" si="8"/>
        <v>0</v>
      </c>
      <c r="L137" s="67">
        <v>0</v>
      </c>
      <c r="M137" s="67">
        <v>0</v>
      </c>
      <c r="N137" s="67">
        <f t="shared" si="9"/>
        <v>0</v>
      </c>
      <c r="O137" s="67">
        <v>0</v>
      </c>
      <c r="P137" s="67">
        <v>0</v>
      </c>
    </row>
    <row r="138" spans="1:16" ht="13.95" customHeight="1" x14ac:dyDescent="0.25">
      <c r="A138" s="685">
        <v>37</v>
      </c>
      <c r="B138" s="682" t="s">
        <v>367</v>
      </c>
      <c r="C138" s="65" t="s">
        <v>1062</v>
      </c>
      <c r="D138" s="67">
        <f t="shared" si="5"/>
        <v>1</v>
      </c>
      <c r="E138" s="367">
        <v>0</v>
      </c>
      <c r="F138" s="368">
        <v>1</v>
      </c>
      <c r="G138" s="67">
        <f t="shared" si="6"/>
        <v>1</v>
      </c>
      <c r="H138" s="67">
        <v>0</v>
      </c>
      <c r="I138" s="67">
        <v>1</v>
      </c>
      <c r="J138" s="67">
        <f t="shared" si="7"/>
        <v>1</v>
      </c>
      <c r="K138" s="67">
        <f t="shared" si="8"/>
        <v>0</v>
      </c>
      <c r="L138" s="67">
        <v>0</v>
      </c>
      <c r="M138" s="67">
        <v>0</v>
      </c>
      <c r="N138" s="67">
        <f t="shared" si="9"/>
        <v>1</v>
      </c>
      <c r="O138" s="67">
        <v>0</v>
      </c>
      <c r="P138" s="67">
        <v>1</v>
      </c>
    </row>
    <row r="139" spans="1:16" ht="13.95" customHeight="1" x14ac:dyDescent="0.25">
      <c r="A139" s="686"/>
      <c r="B139" s="684"/>
      <c r="C139" s="137" t="s">
        <v>746</v>
      </c>
      <c r="D139" s="67">
        <f t="shared" si="5"/>
        <v>0</v>
      </c>
      <c r="E139" s="367">
        <v>0</v>
      </c>
      <c r="F139" s="368">
        <v>0</v>
      </c>
      <c r="G139" s="67">
        <f t="shared" si="6"/>
        <v>0</v>
      </c>
      <c r="H139" s="67">
        <v>0</v>
      </c>
      <c r="I139" s="67">
        <v>0</v>
      </c>
      <c r="J139" s="67">
        <f t="shared" si="7"/>
        <v>0</v>
      </c>
      <c r="K139" s="67">
        <f t="shared" si="8"/>
        <v>0</v>
      </c>
      <c r="L139" s="67">
        <v>0</v>
      </c>
      <c r="M139" s="67">
        <v>0</v>
      </c>
      <c r="N139" s="67">
        <f t="shared" si="9"/>
        <v>0</v>
      </c>
      <c r="O139" s="67">
        <v>0</v>
      </c>
      <c r="P139" s="67">
        <v>0</v>
      </c>
    </row>
    <row r="140" spans="1:16" ht="13.95" customHeight="1" x14ac:dyDescent="0.25">
      <c r="A140" s="685">
        <v>38</v>
      </c>
      <c r="B140" s="682" t="s">
        <v>368</v>
      </c>
      <c r="C140" s="65" t="s">
        <v>1063</v>
      </c>
      <c r="D140" s="67">
        <f t="shared" si="5"/>
        <v>6</v>
      </c>
      <c r="E140" s="367">
        <v>1</v>
      </c>
      <c r="F140" s="368">
        <v>5</v>
      </c>
      <c r="G140" s="67">
        <f t="shared" si="6"/>
        <v>6</v>
      </c>
      <c r="H140" s="67">
        <v>1</v>
      </c>
      <c r="I140" s="67">
        <v>5</v>
      </c>
      <c r="J140" s="67">
        <f t="shared" si="7"/>
        <v>6</v>
      </c>
      <c r="K140" s="67">
        <f t="shared" si="8"/>
        <v>1</v>
      </c>
      <c r="L140" s="67">
        <v>0</v>
      </c>
      <c r="M140" s="67">
        <v>1</v>
      </c>
      <c r="N140" s="67">
        <f t="shared" si="9"/>
        <v>5</v>
      </c>
      <c r="O140" s="67">
        <v>5</v>
      </c>
      <c r="P140" s="67">
        <v>0</v>
      </c>
    </row>
    <row r="141" spans="1:16" ht="13.95" customHeight="1" x14ac:dyDescent="0.25">
      <c r="A141" s="686"/>
      <c r="B141" s="683"/>
      <c r="C141" s="65" t="s">
        <v>871</v>
      </c>
      <c r="D141" s="67">
        <f t="shared" si="5"/>
        <v>4</v>
      </c>
      <c r="E141" s="367">
        <v>0</v>
      </c>
      <c r="F141" s="368">
        <v>4</v>
      </c>
      <c r="G141" s="67">
        <f t="shared" si="6"/>
        <v>3</v>
      </c>
      <c r="H141" s="67">
        <v>0</v>
      </c>
      <c r="I141" s="67">
        <v>3</v>
      </c>
      <c r="J141" s="67">
        <f t="shared" si="7"/>
        <v>3</v>
      </c>
      <c r="K141" s="67">
        <f t="shared" si="8"/>
        <v>0</v>
      </c>
      <c r="L141" s="67">
        <v>0</v>
      </c>
      <c r="M141" s="67">
        <v>0</v>
      </c>
      <c r="N141" s="67">
        <f t="shared" si="9"/>
        <v>3</v>
      </c>
      <c r="O141" s="67">
        <v>1</v>
      </c>
      <c r="P141" s="67">
        <v>2</v>
      </c>
    </row>
    <row r="142" spans="1:16" ht="13.95" customHeight="1" x14ac:dyDescent="0.25">
      <c r="A142" s="686"/>
      <c r="B142" s="683"/>
      <c r="C142" s="65" t="s">
        <v>916</v>
      </c>
      <c r="D142" s="67">
        <f>SUM(E142:F142)</f>
        <v>5</v>
      </c>
      <c r="E142" s="367">
        <v>1</v>
      </c>
      <c r="F142" s="368">
        <v>4</v>
      </c>
      <c r="G142" s="67">
        <f t="shared" si="6"/>
        <v>5</v>
      </c>
      <c r="H142" s="67">
        <v>1</v>
      </c>
      <c r="I142" s="67">
        <v>4</v>
      </c>
      <c r="J142" s="67">
        <f t="shared" si="7"/>
        <v>5</v>
      </c>
      <c r="K142" s="67">
        <f t="shared" si="8"/>
        <v>1</v>
      </c>
      <c r="L142" s="67">
        <v>1</v>
      </c>
      <c r="M142" s="67">
        <v>0</v>
      </c>
      <c r="N142" s="67">
        <f t="shared" si="9"/>
        <v>4</v>
      </c>
      <c r="O142" s="67">
        <v>4</v>
      </c>
      <c r="P142" s="67">
        <v>0</v>
      </c>
    </row>
    <row r="143" spans="1:16" ht="13.95" customHeight="1" x14ac:dyDescent="0.25">
      <c r="A143" s="686"/>
      <c r="B143" s="684"/>
      <c r="C143" s="65" t="s">
        <v>746</v>
      </c>
      <c r="D143" s="67">
        <f t="shared" si="5"/>
        <v>0</v>
      </c>
      <c r="E143" s="367">
        <v>0</v>
      </c>
      <c r="F143" s="368">
        <v>0</v>
      </c>
      <c r="G143" s="67">
        <f t="shared" si="6"/>
        <v>0</v>
      </c>
      <c r="H143" s="67">
        <v>0</v>
      </c>
      <c r="I143" s="67">
        <v>0</v>
      </c>
      <c r="J143" s="67">
        <f t="shared" si="7"/>
        <v>0</v>
      </c>
      <c r="K143" s="67">
        <f t="shared" si="8"/>
        <v>0</v>
      </c>
      <c r="L143" s="67">
        <v>0</v>
      </c>
      <c r="M143" s="67">
        <v>0</v>
      </c>
      <c r="N143" s="67">
        <f t="shared" si="9"/>
        <v>0</v>
      </c>
      <c r="O143" s="67">
        <v>0</v>
      </c>
      <c r="P143" s="67">
        <v>0</v>
      </c>
    </row>
    <row r="144" spans="1:16" ht="13.95" customHeight="1" x14ac:dyDescent="0.25">
      <c r="A144" s="685">
        <v>39</v>
      </c>
      <c r="B144" s="682" t="s">
        <v>369</v>
      </c>
      <c r="C144" s="65" t="s">
        <v>472</v>
      </c>
      <c r="D144" s="67">
        <f t="shared" si="5"/>
        <v>7</v>
      </c>
      <c r="E144" s="367">
        <v>1</v>
      </c>
      <c r="F144" s="368">
        <v>6</v>
      </c>
      <c r="G144" s="67">
        <f t="shared" si="6"/>
        <v>7</v>
      </c>
      <c r="H144" s="67">
        <v>1</v>
      </c>
      <c r="I144" s="67">
        <v>6</v>
      </c>
      <c r="J144" s="67">
        <f t="shared" si="7"/>
        <v>7</v>
      </c>
      <c r="K144" s="67">
        <f t="shared" si="8"/>
        <v>1</v>
      </c>
      <c r="L144" s="67">
        <v>0</v>
      </c>
      <c r="M144" s="67">
        <v>1</v>
      </c>
      <c r="N144" s="67">
        <f t="shared" si="9"/>
        <v>6</v>
      </c>
      <c r="O144" s="67">
        <v>6</v>
      </c>
      <c r="P144" s="67">
        <v>0</v>
      </c>
    </row>
    <row r="145" spans="1:16" ht="13.95" customHeight="1" x14ac:dyDescent="0.25">
      <c r="A145" s="686"/>
      <c r="B145" s="683"/>
      <c r="C145" s="65" t="s">
        <v>917</v>
      </c>
      <c r="D145" s="67">
        <f t="shared" si="5"/>
        <v>6</v>
      </c>
      <c r="E145" s="367">
        <v>1</v>
      </c>
      <c r="F145" s="368">
        <v>5</v>
      </c>
      <c r="G145" s="67">
        <f t="shared" si="6"/>
        <v>6</v>
      </c>
      <c r="H145" s="67">
        <v>1</v>
      </c>
      <c r="I145" s="67">
        <v>5</v>
      </c>
      <c r="J145" s="67">
        <f t="shared" si="7"/>
        <v>6</v>
      </c>
      <c r="K145" s="67">
        <f t="shared" si="8"/>
        <v>1</v>
      </c>
      <c r="L145" s="67">
        <v>1</v>
      </c>
      <c r="M145" s="67">
        <v>0</v>
      </c>
      <c r="N145" s="67">
        <f t="shared" si="9"/>
        <v>5</v>
      </c>
      <c r="O145" s="67">
        <v>5</v>
      </c>
      <c r="P145" s="67">
        <v>0</v>
      </c>
    </row>
    <row r="146" spans="1:16" ht="13.95" customHeight="1" x14ac:dyDescent="0.25">
      <c r="A146" s="686"/>
      <c r="B146" s="684"/>
      <c r="C146" s="65" t="s">
        <v>746</v>
      </c>
      <c r="D146" s="67">
        <f t="shared" si="5"/>
        <v>0</v>
      </c>
      <c r="E146" s="367">
        <v>0</v>
      </c>
      <c r="F146" s="368">
        <v>0</v>
      </c>
      <c r="G146" s="67">
        <f t="shared" si="6"/>
        <v>0</v>
      </c>
      <c r="H146" s="67">
        <v>0</v>
      </c>
      <c r="I146" s="67">
        <v>0</v>
      </c>
      <c r="J146" s="67">
        <f t="shared" si="7"/>
        <v>0</v>
      </c>
      <c r="K146" s="67">
        <f t="shared" si="8"/>
        <v>0</v>
      </c>
      <c r="L146" s="67">
        <v>0</v>
      </c>
      <c r="M146" s="67">
        <v>0</v>
      </c>
      <c r="N146" s="67">
        <f t="shared" si="9"/>
        <v>0</v>
      </c>
      <c r="O146" s="67">
        <v>0</v>
      </c>
      <c r="P146" s="67">
        <v>0</v>
      </c>
    </row>
    <row r="147" spans="1:16" ht="13.95" customHeight="1" x14ac:dyDescent="0.25">
      <c r="A147" s="315">
        <v>40</v>
      </c>
      <c r="B147" s="314" t="s">
        <v>370</v>
      </c>
      <c r="C147" s="65" t="s">
        <v>1104</v>
      </c>
      <c r="D147" s="67">
        <f t="shared" si="5"/>
        <v>0</v>
      </c>
      <c r="E147" s="367">
        <v>0</v>
      </c>
      <c r="F147" s="368">
        <v>0</v>
      </c>
      <c r="G147" s="67">
        <f t="shared" si="6"/>
        <v>0</v>
      </c>
      <c r="H147" s="67">
        <v>0</v>
      </c>
      <c r="I147" s="67">
        <v>0</v>
      </c>
      <c r="J147" s="67">
        <f t="shared" si="7"/>
        <v>0</v>
      </c>
      <c r="K147" s="67">
        <f t="shared" si="8"/>
        <v>0</v>
      </c>
      <c r="L147" s="67">
        <v>0</v>
      </c>
      <c r="M147" s="67">
        <v>0</v>
      </c>
      <c r="N147" s="67">
        <f t="shared" si="9"/>
        <v>0</v>
      </c>
      <c r="O147" s="67">
        <v>0</v>
      </c>
      <c r="P147" s="67">
        <v>0</v>
      </c>
    </row>
    <row r="148" spans="1:16" ht="13.95" customHeight="1" x14ac:dyDescent="0.25">
      <c r="A148" s="685">
        <v>41</v>
      </c>
      <c r="B148" s="682" t="s">
        <v>371</v>
      </c>
      <c r="C148" s="65" t="s">
        <v>1064</v>
      </c>
      <c r="D148" s="67">
        <f t="shared" si="5"/>
        <v>3</v>
      </c>
      <c r="E148" s="367">
        <v>0</v>
      </c>
      <c r="F148" s="368">
        <v>3</v>
      </c>
      <c r="G148" s="67">
        <f t="shared" ref="G148:G153" si="10">SUM(H148:I148)</f>
        <v>3</v>
      </c>
      <c r="H148" s="67">
        <v>0</v>
      </c>
      <c r="I148" s="67">
        <v>3</v>
      </c>
      <c r="J148" s="67">
        <f t="shared" ref="J148:J153" si="11">K148+N148</f>
        <v>3</v>
      </c>
      <c r="K148" s="67">
        <f t="shared" ref="K148:K153" si="12">SUM(L148:M148)</f>
        <v>0</v>
      </c>
      <c r="L148" s="67">
        <v>0</v>
      </c>
      <c r="M148" s="67">
        <v>0</v>
      </c>
      <c r="N148" s="67">
        <f t="shared" ref="N148:N153" si="13">SUM(O148:P148)</f>
        <v>3</v>
      </c>
      <c r="O148" s="67">
        <v>3</v>
      </c>
      <c r="P148" s="67">
        <v>0</v>
      </c>
    </row>
    <row r="149" spans="1:16" ht="13.95" customHeight="1" x14ac:dyDescent="0.25">
      <c r="A149" s="686"/>
      <c r="B149" s="683"/>
      <c r="C149" s="65" t="s">
        <v>758</v>
      </c>
      <c r="D149" s="67">
        <f>SUM(E149:F149)</f>
        <v>1</v>
      </c>
      <c r="E149" s="367">
        <v>0</v>
      </c>
      <c r="F149" s="368">
        <v>1</v>
      </c>
      <c r="G149" s="67">
        <f t="shared" si="10"/>
        <v>1</v>
      </c>
      <c r="H149" s="67">
        <v>0</v>
      </c>
      <c r="I149" s="67">
        <v>1</v>
      </c>
      <c r="J149" s="67">
        <f t="shared" si="11"/>
        <v>1</v>
      </c>
      <c r="K149" s="67">
        <f t="shared" si="12"/>
        <v>0</v>
      </c>
      <c r="L149" s="67">
        <v>0</v>
      </c>
      <c r="M149" s="67">
        <v>0</v>
      </c>
      <c r="N149" s="67">
        <f t="shared" si="13"/>
        <v>1</v>
      </c>
      <c r="O149" s="67">
        <v>1</v>
      </c>
      <c r="P149" s="67">
        <v>0</v>
      </c>
    </row>
    <row r="150" spans="1:16" ht="13.95" customHeight="1" x14ac:dyDescent="0.25">
      <c r="A150" s="686"/>
      <c r="B150" s="684"/>
      <c r="C150" s="65" t="s">
        <v>746</v>
      </c>
      <c r="D150" s="67">
        <f>SUM(E150:F150)</f>
        <v>0</v>
      </c>
      <c r="E150" s="367">
        <v>0</v>
      </c>
      <c r="F150" s="368">
        <v>0</v>
      </c>
      <c r="G150" s="67">
        <f t="shared" si="10"/>
        <v>0</v>
      </c>
      <c r="H150" s="67">
        <v>0</v>
      </c>
      <c r="I150" s="67">
        <v>0</v>
      </c>
      <c r="J150" s="67">
        <f t="shared" si="11"/>
        <v>0</v>
      </c>
      <c r="K150" s="67">
        <f t="shared" si="12"/>
        <v>0</v>
      </c>
      <c r="L150" s="67">
        <v>0</v>
      </c>
      <c r="M150" s="67">
        <v>0</v>
      </c>
      <c r="N150" s="67">
        <f t="shared" si="13"/>
        <v>0</v>
      </c>
      <c r="O150" s="67">
        <v>0</v>
      </c>
      <c r="P150" s="67">
        <v>0</v>
      </c>
    </row>
    <row r="151" spans="1:16" ht="13.95" customHeight="1" x14ac:dyDescent="0.25">
      <c r="A151" s="685">
        <v>42</v>
      </c>
      <c r="B151" s="682" t="s">
        <v>372</v>
      </c>
      <c r="C151" s="65" t="s">
        <v>895</v>
      </c>
      <c r="D151" s="67">
        <f>SUM(E151:F151)</f>
        <v>0</v>
      </c>
      <c r="E151" s="367">
        <v>0</v>
      </c>
      <c r="F151" s="368">
        <v>0</v>
      </c>
      <c r="G151" s="67">
        <f t="shared" si="10"/>
        <v>0</v>
      </c>
      <c r="H151" s="67">
        <v>0</v>
      </c>
      <c r="I151" s="67">
        <v>0</v>
      </c>
      <c r="J151" s="67">
        <f t="shared" si="11"/>
        <v>0</v>
      </c>
      <c r="K151" s="67">
        <f t="shared" si="12"/>
        <v>0</v>
      </c>
      <c r="L151" s="67">
        <v>0</v>
      </c>
      <c r="M151" s="67">
        <v>0</v>
      </c>
      <c r="N151" s="67">
        <f t="shared" si="13"/>
        <v>0</v>
      </c>
      <c r="O151" s="67">
        <v>0</v>
      </c>
      <c r="P151" s="67">
        <v>0</v>
      </c>
    </row>
    <row r="152" spans="1:16" ht="13.95" customHeight="1" x14ac:dyDescent="0.25">
      <c r="A152" s="686"/>
      <c r="B152" s="684"/>
      <c r="C152" s="65" t="s">
        <v>746</v>
      </c>
      <c r="D152" s="67">
        <f>SUM(E152:F152)</f>
        <v>0</v>
      </c>
      <c r="E152" s="367">
        <v>0</v>
      </c>
      <c r="F152" s="368">
        <v>0</v>
      </c>
      <c r="G152" s="67">
        <f t="shared" si="10"/>
        <v>0</v>
      </c>
      <c r="H152" s="67">
        <v>0</v>
      </c>
      <c r="I152" s="67">
        <v>0</v>
      </c>
      <c r="J152" s="67">
        <f t="shared" si="11"/>
        <v>0</v>
      </c>
      <c r="K152" s="67">
        <f t="shared" si="12"/>
        <v>0</v>
      </c>
      <c r="L152" s="67">
        <v>0</v>
      </c>
      <c r="M152" s="67">
        <v>0</v>
      </c>
      <c r="N152" s="67">
        <f t="shared" si="13"/>
        <v>0</v>
      </c>
      <c r="O152" s="67">
        <v>0</v>
      </c>
      <c r="P152" s="67">
        <v>0</v>
      </c>
    </row>
    <row r="153" spans="1:16" ht="13.95" customHeight="1" x14ac:dyDescent="0.25">
      <c r="A153" s="315">
        <v>43</v>
      </c>
      <c r="B153" s="314" t="s">
        <v>373</v>
      </c>
      <c r="C153" s="65" t="s">
        <v>1065</v>
      </c>
      <c r="D153" s="67">
        <f>SUM(E153:F153)</f>
        <v>3</v>
      </c>
      <c r="E153" s="367">
        <v>0</v>
      </c>
      <c r="F153" s="368">
        <v>3</v>
      </c>
      <c r="G153" s="67">
        <f t="shared" si="10"/>
        <v>3</v>
      </c>
      <c r="H153" s="67">
        <v>0</v>
      </c>
      <c r="I153" s="67">
        <v>3</v>
      </c>
      <c r="J153" s="67">
        <f t="shared" si="11"/>
        <v>3</v>
      </c>
      <c r="K153" s="67">
        <f t="shared" si="12"/>
        <v>0</v>
      </c>
      <c r="L153" s="67">
        <v>0</v>
      </c>
      <c r="M153" s="67">
        <v>0</v>
      </c>
      <c r="N153" s="67">
        <f t="shared" si="13"/>
        <v>3</v>
      </c>
      <c r="O153" s="67">
        <v>2</v>
      </c>
      <c r="P153" s="67">
        <v>1</v>
      </c>
    </row>
    <row r="154" spans="1:16" ht="14.4" x14ac:dyDescent="0.3">
      <c r="A154" s="698" t="s">
        <v>23</v>
      </c>
      <c r="B154" s="699"/>
      <c r="C154" s="700"/>
      <c r="D154" s="67">
        <f>SUM(D17:D153)</f>
        <v>527</v>
      </c>
      <c r="E154" s="67">
        <f t="shared" ref="E154:P154" si="14">SUM(E17:E153)</f>
        <v>63</v>
      </c>
      <c r="F154" s="67">
        <f t="shared" si="14"/>
        <v>464</v>
      </c>
      <c r="G154" s="67">
        <f t="shared" si="14"/>
        <v>509</v>
      </c>
      <c r="H154" s="67">
        <f t="shared" si="14"/>
        <v>61</v>
      </c>
      <c r="I154" s="67">
        <f t="shared" si="14"/>
        <v>448</v>
      </c>
      <c r="J154" s="67">
        <f t="shared" si="14"/>
        <v>508</v>
      </c>
      <c r="K154" s="67">
        <f t="shared" si="14"/>
        <v>64</v>
      </c>
      <c r="L154" s="67">
        <f t="shared" si="14"/>
        <v>55</v>
      </c>
      <c r="M154" s="67">
        <f t="shared" si="14"/>
        <v>9</v>
      </c>
      <c r="N154" s="67">
        <f t="shared" si="14"/>
        <v>444</v>
      </c>
      <c r="O154" s="67">
        <f t="shared" si="14"/>
        <v>361</v>
      </c>
      <c r="P154" s="67">
        <f t="shared" si="14"/>
        <v>83</v>
      </c>
    </row>
    <row r="155" spans="1:16" s="372" customFormat="1" ht="14.4" x14ac:dyDescent="0.3">
      <c r="A155" s="373" t="s">
        <v>1101</v>
      </c>
      <c r="B155" s="374"/>
      <c r="C155" s="374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</row>
    <row r="156" spans="1:16" ht="48" customHeight="1" x14ac:dyDescent="0.25"/>
    <row r="157" spans="1:16" ht="15" x14ac:dyDescent="0.4">
      <c r="A157" s="594" t="s">
        <v>1119</v>
      </c>
      <c r="B157" s="584"/>
      <c r="C157" s="584"/>
      <c r="D157" s="584"/>
      <c r="E157" s="584"/>
      <c r="F157" s="584"/>
      <c r="G157" s="584"/>
      <c r="H157" s="584"/>
      <c r="I157" s="584"/>
      <c r="J157" s="584"/>
      <c r="K157" s="584"/>
      <c r="L157" s="584"/>
      <c r="M157" s="584"/>
      <c r="N157" s="584"/>
      <c r="O157" s="584"/>
      <c r="P157" s="584"/>
    </row>
    <row r="158" spans="1:16" x14ac:dyDescent="0.25">
      <c r="A158" s="109"/>
      <c r="B158" s="109" t="s">
        <v>822</v>
      </c>
      <c r="C158" s="110" t="s">
        <v>968</v>
      </c>
      <c r="E158" s="116"/>
      <c r="G158" s="111" t="s">
        <v>765</v>
      </c>
      <c r="I158" s="116"/>
      <c r="J158" s="116"/>
      <c r="K158" s="109" t="s">
        <v>762</v>
      </c>
      <c r="L158" s="109"/>
      <c r="M158" s="109"/>
      <c r="N158" s="109"/>
      <c r="O158" s="112"/>
      <c r="P158" s="109"/>
    </row>
    <row r="159" spans="1:16" x14ac:dyDescent="0.25">
      <c r="A159" s="62" t="s">
        <v>712</v>
      </c>
      <c r="C159" s="62" t="s">
        <v>1409</v>
      </c>
      <c r="D159" s="109"/>
      <c r="E159" s="309"/>
      <c r="F159" s="309"/>
      <c r="G159" s="309"/>
      <c r="H159" s="309"/>
      <c r="O159" s="310"/>
      <c r="P159" s="309"/>
    </row>
    <row r="160" spans="1:16" x14ac:dyDescent="0.25">
      <c r="A160" s="310" t="s">
        <v>704</v>
      </c>
      <c r="B160" s="309"/>
      <c r="C160" s="583" t="s">
        <v>705</v>
      </c>
      <c r="D160" s="583"/>
      <c r="E160" s="583"/>
      <c r="F160" s="583"/>
      <c r="G160" s="583"/>
      <c r="H160" s="583"/>
      <c r="O160" s="309"/>
      <c r="P160" s="309"/>
    </row>
    <row r="161" spans="1:16" x14ac:dyDescent="0.25">
      <c r="A161" s="310"/>
      <c r="B161" s="309"/>
      <c r="C161" s="310"/>
      <c r="D161" s="309"/>
      <c r="E161" s="309"/>
      <c r="F161" s="309"/>
      <c r="G161" s="309"/>
      <c r="H161" s="309"/>
      <c r="O161" s="309"/>
      <c r="P161" s="309"/>
    </row>
    <row r="162" spans="1:16" ht="13.2" customHeight="1" x14ac:dyDescent="0.25">
      <c r="A162" s="595" t="s">
        <v>499</v>
      </c>
      <c r="B162" s="595"/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595"/>
      <c r="N162" s="595"/>
      <c r="O162" s="595"/>
    </row>
    <row r="163" spans="1:16" x14ac:dyDescent="0.25">
      <c r="A163" s="312" t="s">
        <v>212</v>
      </c>
    </row>
    <row r="164" spans="1:16" x14ac:dyDescent="0.25">
      <c r="A164" s="312" t="s">
        <v>213</v>
      </c>
    </row>
  </sheetData>
  <mergeCells count="106">
    <mergeCell ref="A151:A152"/>
    <mergeCell ref="B151:B152"/>
    <mergeCell ref="A154:C154"/>
    <mergeCell ref="A157:P157"/>
    <mergeCell ref="C160:H160"/>
    <mergeCell ref="A162:O162"/>
    <mergeCell ref="A140:A143"/>
    <mergeCell ref="B140:B143"/>
    <mergeCell ref="A144:A146"/>
    <mergeCell ref="B144:B146"/>
    <mergeCell ref="A148:A150"/>
    <mergeCell ref="B148:B150"/>
    <mergeCell ref="A134:A135"/>
    <mergeCell ref="B134:B135"/>
    <mergeCell ref="A136:A137"/>
    <mergeCell ref="B136:B137"/>
    <mergeCell ref="A138:A139"/>
    <mergeCell ref="B138:B139"/>
    <mergeCell ref="A121:A123"/>
    <mergeCell ref="B121:B123"/>
    <mergeCell ref="A124:A127"/>
    <mergeCell ref="B124:B127"/>
    <mergeCell ref="A128:A133"/>
    <mergeCell ref="B128:B133"/>
    <mergeCell ref="A110:A113"/>
    <mergeCell ref="B110:B113"/>
    <mergeCell ref="A114:A118"/>
    <mergeCell ref="B114:B118"/>
    <mergeCell ref="A119:A120"/>
    <mergeCell ref="B119:B120"/>
    <mergeCell ref="A95:A96"/>
    <mergeCell ref="B95:B96"/>
    <mergeCell ref="A97:A104"/>
    <mergeCell ref="B97:B104"/>
    <mergeCell ref="A106:A109"/>
    <mergeCell ref="B106:B109"/>
    <mergeCell ref="A83:A84"/>
    <mergeCell ref="B83:B84"/>
    <mergeCell ref="A85:A87"/>
    <mergeCell ref="B85:B87"/>
    <mergeCell ref="A88:A94"/>
    <mergeCell ref="B88:B94"/>
    <mergeCell ref="A68:A73"/>
    <mergeCell ref="B68:B73"/>
    <mergeCell ref="A74:A79"/>
    <mergeCell ref="B74:B79"/>
    <mergeCell ref="A80:A82"/>
    <mergeCell ref="B80:B82"/>
    <mergeCell ref="A58:A62"/>
    <mergeCell ref="B58:B62"/>
    <mergeCell ref="A63:A64"/>
    <mergeCell ref="B63:B64"/>
    <mergeCell ref="A65:A67"/>
    <mergeCell ref="B65:B67"/>
    <mergeCell ref="A50:A52"/>
    <mergeCell ref="B50:B52"/>
    <mergeCell ref="A53:A54"/>
    <mergeCell ref="B53:B54"/>
    <mergeCell ref="A55:A57"/>
    <mergeCell ref="B55:B57"/>
    <mergeCell ref="A39:A42"/>
    <mergeCell ref="B39:B42"/>
    <mergeCell ref="A44:A45"/>
    <mergeCell ref="B44:B45"/>
    <mergeCell ref="A46:A49"/>
    <mergeCell ref="B46:B49"/>
    <mergeCell ref="A22:A25"/>
    <mergeCell ref="B22:B25"/>
    <mergeCell ref="A30:A32"/>
    <mergeCell ref="B30:B32"/>
    <mergeCell ref="A33:A37"/>
    <mergeCell ref="B33:B37"/>
    <mergeCell ref="A27:A29"/>
    <mergeCell ref="B27:B29"/>
    <mergeCell ref="A17:A19"/>
    <mergeCell ref="B17:B19"/>
    <mergeCell ref="A20:A21"/>
    <mergeCell ref="B20:B21"/>
    <mergeCell ref="G13:G15"/>
    <mergeCell ref="H13:I13"/>
    <mergeCell ref="K13:M13"/>
    <mergeCell ref="N13:P13"/>
    <mergeCell ref="E14:E15"/>
    <mergeCell ref="F14:F15"/>
    <mergeCell ref="H14:H15"/>
    <mergeCell ref="I14:I15"/>
    <mergeCell ref="K14:K15"/>
    <mergeCell ref="L14:M14"/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N14:N15"/>
    <mergeCell ref="O14:P14"/>
  </mergeCells>
  <pageMargins left="0.59055118110236227" right="0.59055118110236227" top="0.98425196850393704" bottom="0.59055118110236227" header="0.31496062992125984" footer="0.31496062992125984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B163"/>
  <sheetViews>
    <sheetView view="pageBreakPreview" topLeftCell="A109" zoomScale="60" zoomScaleNormal="100" workbookViewId="0">
      <selection activeCell="C26" sqref="C26"/>
    </sheetView>
  </sheetViews>
  <sheetFormatPr defaultColWidth="8.88671875" defaultRowHeight="13.2" x14ac:dyDescent="0.25"/>
  <cols>
    <col min="1" max="1" width="3.88671875" style="353" customWidth="1"/>
    <col min="2" max="2" width="17.33203125" style="353" customWidth="1"/>
    <col min="3" max="3" width="25.109375" style="353" customWidth="1"/>
    <col min="4" max="4" width="6.88671875" style="353" customWidth="1"/>
    <col min="5" max="5" width="6.6640625" style="353" customWidth="1"/>
    <col min="6" max="6" width="6.88671875" style="353" customWidth="1"/>
    <col min="7" max="7" width="6.109375" style="353" customWidth="1"/>
    <col min="8" max="8" width="9.6640625" style="353" customWidth="1"/>
    <col min="9" max="12" width="8.88671875" style="353" customWidth="1"/>
    <col min="13" max="13" width="8.88671875" style="353"/>
    <col min="14" max="15" width="8.88671875" style="353" customWidth="1"/>
    <col min="16" max="16" width="7.44140625" style="353" customWidth="1"/>
    <col min="17" max="17" width="8.88671875" style="353"/>
    <col min="18" max="18" width="6.6640625" style="353" customWidth="1"/>
    <col min="19" max="16384" width="8.88671875" style="353"/>
  </cols>
  <sheetData>
    <row r="1" spans="1:28" ht="13.2" customHeight="1" x14ac:dyDescent="0.25">
      <c r="O1" s="615" t="s">
        <v>201</v>
      </c>
      <c r="P1" s="615"/>
    </row>
    <row r="2" spans="1:28" ht="13.2" customHeight="1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</row>
    <row r="3" spans="1:28" ht="13.2" customHeight="1" x14ac:dyDescent="0.25">
      <c r="A3" s="613" t="s">
        <v>200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</row>
    <row r="4" spans="1:28" ht="13.2" customHeight="1" x14ac:dyDescent="0.25">
      <c r="A4" s="613" t="s">
        <v>875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</row>
    <row r="5" spans="1:28" ht="13.2" customHeight="1" x14ac:dyDescent="0.2"/>
    <row r="6" spans="1:28" ht="13.2" customHeight="1" x14ac:dyDescent="0.25">
      <c r="A6" s="619" t="s">
        <v>487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28" ht="27.6" customHeight="1" x14ac:dyDescent="0.25">
      <c r="A7" s="620" t="s">
        <v>1392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</row>
    <row r="8" spans="1:28" ht="13.2" customHeight="1" x14ac:dyDescent="0.2"/>
    <row r="9" spans="1:28" ht="13.2" customHeight="1" x14ac:dyDescent="0.25">
      <c r="A9" s="616" t="s">
        <v>1072</v>
      </c>
      <c r="B9" s="616"/>
      <c r="C9" s="616"/>
      <c r="D9" s="616"/>
      <c r="E9" s="616"/>
      <c r="F9" s="616"/>
    </row>
    <row r="10" spans="1:28" ht="13.2" customHeight="1" x14ac:dyDescent="0.25">
      <c r="A10" s="616" t="s">
        <v>1073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AB10" s="64"/>
    </row>
    <row r="11" spans="1:28" ht="13.2" customHeight="1" x14ac:dyDescent="0.2"/>
    <row r="12" spans="1:28" ht="34.200000000000003" customHeight="1" x14ac:dyDescent="0.25">
      <c r="A12" s="588" t="s">
        <v>202</v>
      </c>
      <c r="B12" s="657" t="s">
        <v>203</v>
      </c>
      <c r="C12" s="677"/>
      <c r="D12" s="588" t="s">
        <v>204</v>
      </c>
      <c r="E12" s="588"/>
      <c r="F12" s="588"/>
      <c r="G12" s="588" t="s">
        <v>205</v>
      </c>
      <c r="H12" s="588"/>
      <c r="I12" s="588"/>
      <c r="J12" s="588" t="s">
        <v>206</v>
      </c>
      <c r="K12" s="588" t="s">
        <v>207</v>
      </c>
      <c r="L12" s="588"/>
      <c r="M12" s="588"/>
      <c r="N12" s="588"/>
      <c r="O12" s="588"/>
      <c r="P12" s="588"/>
    </row>
    <row r="13" spans="1:28" ht="15" customHeight="1" x14ac:dyDescent="0.25">
      <c r="A13" s="588"/>
      <c r="B13" s="678"/>
      <c r="C13" s="679"/>
      <c r="D13" s="588" t="s">
        <v>191</v>
      </c>
      <c r="E13" s="588" t="s">
        <v>155</v>
      </c>
      <c r="F13" s="588"/>
      <c r="G13" s="588" t="s">
        <v>191</v>
      </c>
      <c r="H13" s="588" t="s">
        <v>155</v>
      </c>
      <c r="I13" s="588"/>
      <c r="J13" s="588"/>
      <c r="K13" s="588" t="s">
        <v>151</v>
      </c>
      <c r="L13" s="588"/>
      <c r="M13" s="588"/>
      <c r="N13" s="588" t="s">
        <v>208</v>
      </c>
      <c r="O13" s="588"/>
      <c r="P13" s="588"/>
    </row>
    <row r="14" spans="1:28" ht="15" customHeight="1" x14ac:dyDescent="0.25">
      <c r="A14" s="588"/>
      <c r="B14" s="678"/>
      <c r="C14" s="679"/>
      <c r="D14" s="588"/>
      <c r="E14" s="588" t="s">
        <v>151</v>
      </c>
      <c r="F14" s="588" t="s">
        <v>208</v>
      </c>
      <c r="G14" s="588"/>
      <c r="H14" s="588" t="s">
        <v>151</v>
      </c>
      <c r="I14" s="588" t="s">
        <v>208</v>
      </c>
      <c r="J14" s="588"/>
      <c r="K14" s="588" t="s">
        <v>209</v>
      </c>
      <c r="L14" s="588" t="s">
        <v>155</v>
      </c>
      <c r="M14" s="588"/>
      <c r="N14" s="588" t="s">
        <v>209</v>
      </c>
      <c r="O14" s="588" t="s">
        <v>155</v>
      </c>
      <c r="P14" s="588"/>
    </row>
    <row r="15" spans="1:28" x14ac:dyDescent="0.25">
      <c r="A15" s="588"/>
      <c r="B15" s="658"/>
      <c r="C15" s="680"/>
      <c r="D15" s="588"/>
      <c r="E15" s="588"/>
      <c r="F15" s="588"/>
      <c r="G15" s="588"/>
      <c r="H15" s="588"/>
      <c r="I15" s="588"/>
      <c r="J15" s="588"/>
      <c r="K15" s="588"/>
      <c r="L15" s="351" t="s">
        <v>210</v>
      </c>
      <c r="M15" s="351" t="s">
        <v>211</v>
      </c>
      <c r="N15" s="588"/>
      <c r="O15" s="351" t="s">
        <v>210</v>
      </c>
      <c r="P15" s="351" t="s">
        <v>211</v>
      </c>
    </row>
    <row r="16" spans="1:28" ht="12.75" x14ac:dyDescent="0.2">
      <c r="A16" s="354">
        <v>1</v>
      </c>
      <c r="B16" s="354"/>
      <c r="C16" s="354">
        <v>2</v>
      </c>
      <c r="D16" s="354">
        <v>3</v>
      </c>
      <c r="E16" s="354">
        <v>4</v>
      </c>
      <c r="F16" s="354">
        <v>5</v>
      </c>
      <c r="G16" s="354">
        <v>6</v>
      </c>
      <c r="H16" s="354">
        <v>7</v>
      </c>
      <c r="I16" s="354">
        <v>8</v>
      </c>
      <c r="J16" s="354">
        <v>9</v>
      </c>
      <c r="K16" s="354">
        <v>10</v>
      </c>
      <c r="L16" s="354">
        <v>11</v>
      </c>
      <c r="M16" s="354">
        <v>12</v>
      </c>
      <c r="N16" s="354">
        <v>13</v>
      </c>
      <c r="O16" s="354">
        <v>14</v>
      </c>
      <c r="P16" s="354">
        <v>15</v>
      </c>
    </row>
    <row r="17" spans="1:17" ht="13.95" customHeight="1" x14ac:dyDescent="0.25">
      <c r="A17" s="701">
        <v>1</v>
      </c>
      <c r="B17" s="702" t="s">
        <v>331</v>
      </c>
      <c r="C17" s="65" t="s">
        <v>892</v>
      </c>
      <c r="D17" s="67">
        <v>10</v>
      </c>
      <c r="E17" s="67"/>
      <c r="F17" s="67"/>
      <c r="G17" s="67">
        <f>SUM(H17:I17)</f>
        <v>10</v>
      </c>
      <c r="H17" s="67">
        <v>8</v>
      </c>
      <c r="I17" s="67">
        <v>2</v>
      </c>
      <c r="J17" s="67">
        <f>K17+N17</f>
        <v>10</v>
      </c>
      <c r="K17" s="67">
        <f>SUM(L17:M17)</f>
        <v>8</v>
      </c>
      <c r="L17" s="67">
        <v>4</v>
      </c>
      <c r="M17" s="67">
        <v>4</v>
      </c>
      <c r="N17" s="67">
        <f>SUM(O17:P17)</f>
        <v>2</v>
      </c>
      <c r="O17" s="67">
        <v>1</v>
      </c>
      <c r="P17" s="67">
        <v>1</v>
      </c>
      <c r="Q17" s="68"/>
    </row>
    <row r="18" spans="1:17" ht="13.95" customHeight="1" x14ac:dyDescent="0.25">
      <c r="A18" s="701"/>
      <c r="B18" s="702"/>
      <c r="C18" s="65" t="s">
        <v>745</v>
      </c>
      <c r="D18" s="67">
        <v>0</v>
      </c>
      <c r="E18" s="67"/>
      <c r="F18" s="67"/>
      <c r="G18" s="67">
        <f t="shared" ref="G18:G82" si="0">SUM(H18:I18)</f>
        <v>0</v>
      </c>
      <c r="H18" s="67">
        <v>0</v>
      </c>
      <c r="I18" s="67">
        <v>0</v>
      </c>
      <c r="J18" s="67">
        <f t="shared" ref="J18:J83" si="1">K18+N18</f>
        <v>0</v>
      </c>
      <c r="K18" s="67">
        <f t="shared" ref="K18:K82" si="2">SUM(L18:M18)</f>
        <v>0</v>
      </c>
      <c r="L18" s="67">
        <v>0</v>
      </c>
      <c r="M18" s="67">
        <v>0</v>
      </c>
      <c r="N18" s="67">
        <f t="shared" ref="N18:N82" si="3">SUM(O18:P18)</f>
        <v>0</v>
      </c>
      <c r="O18" s="67">
        <v>0</v>
      </c>
      <c r="P18" s="67">
        <v>0</v>
      </c>
      <c r="Q18" s="68"/>
    </row>
    <row r="19" spans="1:17" ht="13.95" customHeight="1" x14ac:dyDescent="0.25">
      <c r="A19" s="701"/>
      <c r="B19" s="702"/>
      <c r="C19" s="65" t="s">
        <v>746</v>
      </c>
      <c r="D19" s="67">
        <v>0</v>
      </c>
      <c r="E19" s="67"/>
      <c r="F19" s="67"/>
      <c r="G19" s="67">
        <f t="shared" si="0"/>
        <v>0</v>
      </c>
      <c r="H19" s="67">
        <v>0</v>
      </c>
      <c r="I19" s="67">
        <v>0</v>
      </c>
      <c r="J19" s="67">
        <f t="shared" si="1"/>
        <v>0</v>
      </c>
      <c r="K19" s="67">
        <f t="shared" si="2"/>
        <v>0</v>
      </c>
      <c r="L19" s="67">
        <v>0</v>
      </c>
      <c r="M19" s="67">
        <v>0</v>
      </c>
      <c r="N19" s="67">
        <f t="shared" si="3"/>
        <v>0</v>
      </c>
      <c r="O19" s="67">
        <v>0</v>
      </c>
      <c r="P19" s="67">
        <v>0</v>
      </c>
      <c r="Q19" s="68"/>
    </row>
    <row r="20" spans="1:17" ht="13.95" customHeight="1" x14ac:dyDescent="0.25">
      <c r="A20" s="701">
        <v>2</v>
      </c>
      <c r="B20" s="703" t="s">
        <v>332</v>
      </c>
      <c r="C20" s="65" t="s">
        <v>1030</v>
      </c>
      <c r="D20" s="67">
        <v>5</v>
      </c>
      <c r="E20" s="67"/>
      <c r="F20" s="67"/>
      <c r="G20" s="67">
        <f t="shared" si="0"/>
        <v>4</v>
      </c>
      <c r="H20" s="67">
        <v>2</v>
      </c>
      <c r="I20" s="67">
        <v>2</v>
      </c>
      <c r="J20" s="67">
        <f t="shared" si="1"/>
        <v>4</v>
      </c>
      <c r="K20" s="67">
        <f t="shared" si="2"/>
        <v>2</v>
      </c>
      <c r="L20" s="67">
        <v>2</v>
      </c>
      <c r="M20" s="67">
        <v>0</v>
      </c>
      <c r="N20" s="67">
        <f t="shared" si="3"/>
        <v>2</v>
      </c>
      <c r="O20" s="67">
        <v>2</v>
      </c>
      <c r="P20" s="67">
        <v>0</v>
      </c>
      <c r="Q20" s="68"/>
    </row>
    <row r="21" spans="1:17" ht="13.95" customHeight="1" x14ac:dyDescent="0.25">
      <c r="A21" s="701"/>
      <c r="B21" s="703"/>
      <c r="C21" s="65" t="s">
        <v>746</v>
      </c>
      <c r="D21" s="67">
        <v>0</v>
      </c>
      <c r="E21" s="67"/>
      <c r="F21" s="67"/>
      <c r="G21" s="67">
        <f t="shared" si="0"/>
        <v>0</v>
      </c>
      <c r="H21" s="67">
        <v>0</v>
      </c>
      <c r="I21" s="67">
        <v>0</v>
      </c>
      <c r="J21" s="67">
        <f t="shared" si="1"/>
        <v>0</v>
      </c>
      <c r="K21" s="67">
        <f t="shared" si="2"/>
        <v>0</v>
      </c>
      <c r="L21" s="67">
        <v>0</v>
      </c>
      <c r="M21" s="67">
        <v>0</v>
      </c>
      <c r="N21" s="67">
        <f t="shared" si="3"/>
        <v>0</v>
      </c>
      <c r="O21" s="67">
        <v>0</v>
      </c>
      <c r="P21" s="67">
        <v>0</v>
      </c>
      <c r="Q21" s="68"/>
    </row>
    <row r="22" spans="1:17" ht="13.95" customHeight="1" x14ac:dyDescent="0.25">
      <c r="A22" s="701">
        <v>3</v>
      </c>
      <c r="B22" s="702" t="s">
        <v>333</v>
      </c>
      <c r="C22" s="65" t="s">
        <v>893</v>
      </c>
      <c r="D22" s="67">
        <v>15</v>
      </c>
      <c r="E22" s="67"/>
      <c r="F22" s="67"/>
      <c r="G22" s="67">
        <f t="shared" si="0"/>
        <v>15</v>
      </c>
      <c r="H22" s="67">
        <v>10</v>
      </c>
      <c r="I22" s="67">
        <v>5</v>
      </c>
      <c r="J22" s="67">
        <f t="shared" si="1"/>
        <v>15</v>
      </c>
      <c r="K22" s="67">
        <f t="shared" si="2"/>
        <v>10</v>
      </c>
      <c r="L22" s="67">
        <v>7</v>
      </c>
      <c r="M22" s="67">
        <v>3</v>
      </c>
      <c r="N22" s="67">
        <f t="shared" si="3"/>
        <v>5</v>
      </c>
      <c r="O22" s="67">
        <v>4</v>
      </c>
      <c r="P22" s="67">
        <v>1</v>
      </c>
      <c r="Q22" s="68"/>
    </row>
    <row r="23" spans="1:17" ht="13.95" customHeight="1" x14ac:dyDescent="0.25">
      <c r="A23" s="701"/>
      <c r="B23" s="702"/>
      <c r="C23" s="65" t="s">
        <v>473</v>
      </c>
      <c r="D23" s="67">
        <v>38</v>
      </c>
      <c r="E23" s="67"/>
      <c r="F23" s="67"/>
      <c r="G23" s="67">
        <f t="shared" si="0"/>
        <v>23</v>
      </c>
      <c r="H23" s="67">
        <v>15</v>
      </c>
      <c r="I23" s="67">
        <v>8</v>
      </c>
      <c r="J23" s="67">
        <f t="shared" si="1"/>
        <v>23</v>
      </c>
      <c r="K23" s="67">
        <f t="shared" si="2"/>
        <v>15</v>
      </c>
      <c r="L23" s="67">
        <v>13</v>
      </c>
      <c r="M23" s="67">
        <v>2</v>
      </c>
      <c r="N23" s="67">
        <f t="shared" si="3"/>
        <v>8</v>
      </c>
      <c r="O23" s="67">
        <v>5</v>
      </c>
      <c r="P23" s="67">
        <v>3</v>
      </c>
      <c r="Q23" s="68"/>
    </row>
    <row r="24" spans="1:17" ht="13.95" customHeight="1" x14ac:dyDescent="0.25">
      <c r="A24" s="701"/>
      <c r="B24" s="702"/>
      <c r="C24" s="65" t="s">
        <v>1038</v>
      </c>
      <c r="D24" s="67">
        <v>0</v>
      </c>
      <c r="E24" s="67"/>
      <c r="F24" s="67"/>
      <c r="G24" s="67">
        <f t="shared" si="0"/>
        <v>0</v>
      </c>
      <c r="H24" s="67">
        <v>0</v>
      </c>
      <c r="I24" s="67">
        <v>0</v>
      </c>
      <c r="J24" s="67">
        <f t="shared" si="1"/>
        <v>0</v>
      </c>
      <c r="K24" s="67">
        <f t="shared" si="2"/>
        <v>0</v>
      </c>
      <c r="L24" s="67">
        <v>0</v>
      </c>
      <c r="M24" s="67">
        <v>0</v>
      </c>
      <c r="N24" s="67">
        <f t="shared" si="3"/>
        <v>0</v>
      </c>
      <c r="O24" s="67">
        <v>0</v>
      </c>
      <c r="P24" s="67">
        <v>0</v>
      </c>
      <c r="Q24" s="68"/>
    </row>
    <row r="25" spans="1:17" ht="13.95" customHeight="1" x14ac:dyDescent="0.25">
      <c r="A25" s="701"/>
      <c r="B25" s="702"/>
      <c r="C25" s="65" t="s">
        <v>746</v>
      </c>
      <c r="D25" s="67">
        <v>0</v>
      </c>
      <c r="E25" s="67"/>
      <c r="F25" s="67"/>
      <c r="G25" s="67">
        <f t="shared" si="0"/>
        <v>0</v>
      </c>
      <c r="H25" s="67">
        <v>0</v>
      </c>
      <c r="I25" s="67">
        <v>0</v>
      </c>
      <c r="J25" s="67">
        <f t="shared" si="1"/>
        <v>0</v>
      </c>
      <c r="K25" s="67">
        <f t="shared" si="2"/>
        <v>0</v>
      </c>
      <c r="L25" s="67">
        <v>0</v>
      </c>
      <c r="M25" s="67">
        <v>0</v>
      </c>
      <c r="N25" s="67">
        <f t="shared" si="3"/>
        <v>0</v>
      </c>
      <c r="O25" s="67">
        <v>0</v>
      </c>
      <c r="P25" s="67">
        <v>0</v>
      </c>
      <c r="Q25" s="68"/>
    </row>
    <row r="26" spans="1:17" ht="13.95" customHeight="1" x14ac:dyDescent="0.25">
      <c r="A26" s="358">
        <v>4</v>
      </c>
      <c r="B26" s="359" t="s">
        <v>334</v>
      </c>
      <c r="C26" s="571" t="s">
        <v>894</v>
      </c>
      <c r="D26" s="67">
        <v>43</v>
      </c>
      <c r="E26" s="67"/>
      <c r="F26" s="67"/>
      <c r="G26" s="67">
        <f t="shared" si="0"/>
        <v>43</v>
      </c>
      <c r="H26" s="67">
        <v>28</v>
      </c>
      <c r="I26" s="67">
        <v>15</v>
      </c>
      <c r="J26" s="67">
        <f t="shared" si="1"/>
        <v>43</v>
      </c>
      <c r="K26" s="67">
        <f t="shared" si="2"/>
        <v>28</v>
      </c>
      <c r="L26" s="67">
        <v>15</v>
      </c>
      <c r="M26" s="67">
        <v>13</v>
      </c>
      <c r="N26" s="67">
        <f t="shared" si="3"/>
        <v>15</v>
      </c>
      <c r="O26" s="67">
        <v>13</v>
      </c>
      <c r="P26" s="67">
        <v>2</v>
      </c>
      <c r="Q26" s="68"/>
    </row>
    <row r="27" spans="1:17" s="357" customFormat="1" ht="13.95" customHeight="1" x14ac:dyDescent="0.25">
      <c r="A27" s="705">
        <v>5</v>
      </c>
      <c r="B27" s="706" t="s">
        <v>335</v>
      </c>
      <c r="C27" s="208" t="s">
        <v>1102</v>
      </c>
      <c r="D27" s="67">
        <v>10</v>
      </c>
      <c r="E27" s="67"/>
      <c r="F27" s="67"/>
      <c r="G27" s="67">
        <f>SUM(H27:I27)</f>
        <v>9</v>
      </c>
      <c r="H27" s="67">
        <v>5</v>
      </c>
      <c r="I27" s="67">
        <v>4</v>
      </c>
      <c r="J27" s="67">
        <f>K27+N27</f>
        <v>9</v>
      </c>
      <c r="K27" s="67">
        <f>SUM(L27:M27)</f>
        <v>5</v>
      </c>
      <c r="L27" s="67">
        <v>3</v>
      </c>
      <c r="M27" s="67">
        <v>2</v>
      </c>
      <c r="N27" s="67">
        <f>SUM(O27:P27)</f>
        <v>4</v>
      </c>
      <c r="O27" s="67">
        <v>4</v>
      </c>
      <c r="P27" s="67">
        <v>0</v>
      </c>
      <c r="Q27" s="68"/>
    </row>
    <row r="28" spans="1:17" s="357" customFormat="1" ht="13.95" customHeight="1" x14ac:dyDescent="0.25">
      <c r="A28" s="689"/>
      <c r="B28" s="690"/>
      <c r="C28" s="65" t="s">
        <v>1029</v>
      </c>
      <c r="D28" s="67">
        <v>6</v>
      </c>
      <c r="E28" s="67"/>
      <c r="F28" s="67"/>
      <c r="G28" s="67">
        <f>SUM(H28:I28)</f>
        <v>6</v>
      </c>
      <c r="H28" s="67">
        <v>3</v>
      </c>
      <c r="I28" s="67">
        <v>3</v>
      </c>
      <c r="J28" s="67">
        <f>K28+N28</f>
        <v>6</v>
      </c>
      <c r="K28" s="67">
        <f>SUM(L28:M28)</f>
        <v>3</v>
      </c>
      <c r="L28" s="67">
        <v>3</v>
      </c>
      <c r="M28" s="67">
        <v>0</v>
      </c>
      <c r="N28" s="67">
        <f>SUM(O28:P28)</f>
        <v>3</v>
      </c>
      <c r="O28" s="67">
        <v>3</v>
      </c>
      <c r="P28" s="67">
        <v>0</v>
      </c>
      <c r="Q28" s="68"/>
    </row>
    <row r="29" spans="1:17" ht="13.95" customHeight="1" x14ac:dyDescent="0.25">
      <c r="A29" s="663"/>
      <c r="B29" s="691"/>
      <c r="C29" s="65" t="s">
        <v>746</v>
      </c>
      <c r="D29" s="67">
        <v>4</v>
      </c>
      <c r="E29" s="67"/>
      <c r="F29" s="67"/>
      <c r="G29" s="67">
        <f t="shared" si="0"/>
        <v>4</v>
      </c>
      <c r="H29" s="67">
        <v>2</v>
      </c>
      <c r="I29" s="67">
        <v>2</v>
      </c>
      <c r="J29" s="67">
        <f t="shared" si="1"/>
        <v>4</v>
      </c>
      <c r="K29" s="67">
        <f t="shared" si="2"/>
        <v>2</v>
      </c>
      <c r="L29" s="67">
        <v>2</v>
      </c>
      <c r="M29" s="67">
        <v>0</v>
      </c>
      <c r="N29" s="67">
        <f t="shared" si="3"/>
        <v>2</v>
      </c>
      <c r="O29" s="67">
        <v>1</v>
      </c>
      <c r="P29" s="67">
        <v>1</v>
      </c>
      <c r="Q29" s="68"/>
    </row>
    <row r="30" spans="1:17" ht="13.95" customHeight="1" x14ac:dyDescent="0.25">
      <c r="A30" s="704">
        <v>6</v>
      </c>
      <c r="B30" s="703" t="s">
        <v>336</v>
      </c>
      <c r="C30" s="65" t="s">
        <v>896</v>
      </c>
      <c r="D30" s="67">
        <v>50</v>
      </c>
      <c r="E30" s="67"/>
      <c r="F30" s="67"/>
      <c r="G30" s="67">
        <f t="shared" si="0"/>
        <v>50</v>
      </c>
      <c r="H30" s="67">
        <v>25</v>
      </c>
      <c r="I30" s="67">
        <v>25</v>
      </c>
      <c r="J30" s="67">
        <f t="shared" si="1"/>
        <v>50</v>
      </c>
      <c r="K30" s="67">
        <f t="shared" si="2"/>
        <v>25</v>
      </c>
      <c r="L30" s="67">
        <v>18</v>
      </c>
      <c r="M30" s="67">
        <v>7</v>
      </c>
      <c r="N30" s="67">
        <f t="shared" si="3"/>
        <v>25</v>
      </c>
      <c r="O30" s="67">
        <v>12</v>
      </c>
      <c r="P30" s="67">
        <v>13</v>
      </c>
      <c r="Q30" s="68"/>
    </row>
    <row r="31" spans="1:17" ht="13.95" customHeight="1" x14ac:dyDescent="0.25">
      <c r="A31" s="704"/>
      <c r="B31" s="703"/>
      <c r="C31" s="65" t="s">
        <v>1031</v>
      </c>
      <c r="D31" s="67">
        <v>7</v>
      </c>
      <c r="E31" s="67"/>
      <c r="F31" s="67"/>
      <c r="G31" s="67">
        <f t="shared" si="0"/>
        <v>7</v>
      </c>
      <c r="H31" s="67">
        <v>3</v>
      </c>
      <c r="I31" s="67">
        <v>4</v>
      </c>
      <c r="J31" s="67">
        <f t="shared" si="1"/>
        <v>7</v>
      </c>
      <c r="K31" s="67">
        <f t="shared" si="2"/>
        <v>3</v>
      </c>
      <c r="L31" s="67">
        <v>2</v>
      </c>
      <c r="M31" s="67">
        <v>1</v>
      </c>
      <c r="N31" s="67">
        <f t="shared" si="3"/>
        <v>4</v>
      </c>
      <c r="O31" s="67">
        <v>4</v>
      </c>
      <c r="P31" s="67">
        <v>0</v>
      </c>
      <c r="Q31" s="68"/>
    </row>
    <row r="32" spans="1:17" ht="13.95" customHeight="1" x14ac:dyDescent="0.25">
      <c r="A32" s="704"/>
      <c r="B32" s="703"/>
      <c r="C32" s="65" t="s">
        <v>746</v>
      </c>
      <c r="D32" s="67">
        <v>2</v>
      </c>
      <c r="E32" s="67"/>
      <c r="F32" s="67"/>
      <c r="G32" s="67">
        <f t="shared" si="0"/>
        <v>2</v>
      </c>
      <c r="H32" s="67">
        <v>1</v>
      </c>
      <c r="I32" s="67">
        <v>1</v>
      </c>
      <c r="J32" s="67">
        <f t="shared" si="1"/>
        <v>2</v>
      </c>
      <c r="K32" s="67">
        <f t="shared" si="2"/>
        <v>1</v>
      </c>
      <c r="L32" s="67">
        <v>1</v>
      </c>
      <c r="M32" s="67">
        <v>0</v>
      </c>
      <c r="N32" s="67">
        <f t="shared" si="3"/>
        <v>1</v>
      </c>
      <c r="O32" s="67">
        <v>1</v>
      </c>
      <c r="P32" s="67">
        <v>0</v>
      </c>
      <c r="Q32" s="68"/>
    </row>
    <row r="33" spans="1:17" ht="13.95" customHeight="1" x14ac:dyDescent="0.25">
      <c r="A33" s="701">
        <v>7</v>
      </c>
      <c r="B33" s="703" t="s">
        <v>337</v>
      </c>
      <c r="C33" s="65" t="s">
        <v>1032</v>
      </c>
      <c r="D33" s="67">
        <v>10</v>
      </c>
      <c r="E33" s="67"/>
      <c r="F33" s="67"/>
      <c r="G33" s="67">
        <f t="shared" si="0"/>
        <v>10</v>
      </c>
      <c r="H33" s="67">
        <v>5</v>
      </c>
      <c r="I33" s="67">
        <v>5</v>
      </c>
      <c r="J33" s="67">
        <f t="shared" si="1"/>
        <v>10</v>
      </c>
      <c r="K33" s="67">
        <f t="shared" si="2"/>
        <v>5</v>
      </c>
      <c r="L33" s="67">
        <v>3</v>
      </c>
      <c r="M33" s="67">
        <v>2</v>
      </c>
      <c r="N33" s="67">
        <f t="shared" si="3"/>
        <v>5</v>
      </c>
      <c r="O33" s="67">
        <v>3</v>
      </c>
      <c r="P33" s="67">
        <v>2</v>
      </c>
      <c r="Q33" s="68"/>
    </row>
    <row r="34" spans="1:17" ht="13.95" customHeight="1" x14ac:dyDescent="0.25">
      <c r="A34" s="701"/>
      <c r="B34" s="703"/>
      <c r="C34" s="65" t="s">
        <v>1103</v>
      </c>
      <c r="D34" s="67">
        <v>4</v>
      </c>
      <c r="E34" s="67"/>
      <c r="F34" s="67"/>
      <c r="G34" s="67">
        <f t="shared" si="0"/>
        <v>4</v>
      </c>
      <c r="H34" s="67">
        <v>2</v>
      </c>
      <c r="I34" s="67">
        <v>2</v>
      </c>
      <c r="J34" s="67">
        <f t="shared" si="1"/>
        <v>4</v>
      </c>
      <c r="K34" s="67">
        <f t="shared" si="2"/>
        <v>2</v>
      </c>
      <c r="L34" s="67">
        <v>2</v>
      </c>
      <c r="M34" s="67">
        <v>0</v>
      </c>
      <c r="N34" s="67">
        <f t="shared" si="3"/>
        <v>2</v>
      </c>
      <c r="O34" s="67">
        <v>2</v>
      </c>
      <c r="P34" s="67">
        <v>0</v>
      </c>
      <c r="Q34" s="68"/>
    </row>
    <row r="35" spans="1:17" ht="13.95" customHeight="1" x14ac:dyDescent="0.25">
      <c r="A35" s="701"/>
      <c r="B35" s="703"/>
      <c r="C35" s="65" t="s">
        <v>747</v>
      </c>
      <c r="D35" s="67">
        <v>10</v>
      </c>
      <c r="E35" s="67"/>
      <c r="F35" s="67"/>
      <c r="G35" s="67">
        <f t="shared" si="0"/>
        <v>10</v>
      </c>
      <c r="H35" s="67">
        <v>5</v>
      </c>
      <c r="I35" s="67">
        <v>5</v>
      </c>
      <c r="J35" s="67">
        <f t="shared" si="1"/>
        <v>10</v>
      </c>
      <c r="K35" s="67">
        <f t="shared" si="2"/>
        <v>5</v>
      </c>
      <c r="L35" s="67">
        <v>3</v>
      </c>
      <c r="M35" s="67">
        <v>2</v>
      </c>
      <c r="N35" s="67">
        <f t="shared" si="3"/>
        <v>5</v>
      </c>
      <c r="O35" s="67">
        <v>3</v>
      </c>
      <c r="P35" s="67">
        <v>2</v>
      </c>
      <c r="Q35" s="68"/>
    </row>
    <row r="36" spans="1:17" ht="13.95" customHeight="1" x14ac:dyDescent="0.25">
      <c r="A36" s="701"/>
      <c r="B36" s="703"/>
      <c r="C36" s="65" t="s">
        <v>897</v>
      </c>
      <c r="D36" s="67">
        <v>20</v>
      </c>
      <c r="E36" s="67"/>
      <c r="F36" s="67"/>
      <c r="G36" s="67">
        <f t="shared" si="0"/>
        <v>20</v>
      </c>
      <c r="H36" s="67">
        <v>10</v>
      </c>
      <c r="I36" s="67">
        <v>10</v>
      </c>
      <c r="J36" s="67">
        <f t="shared" si="1"/>
        <v>20</v>
      </c>
      <c r="K36" s="67">
        <f t="shared" si="2"/>
        <v>10</v>
      </c>
      <c r="L36" s="67">
        <v>6</v>
      </c>
      <c r="M36" s="67">
        <v>4</v>
      </c>
      <c r="N36" s="67">
        <f t="shared" si="3"/>
        <v>10</v>
      </c>
      <c r="O36" s="67">
        <v>6</v>
      </c>
      <c r="P36" s="67">
        <v>4</v>
      </c>
      <c r="Q36" s="68"/>
    </row>
    <row r="37" spans="1:17" ht="13.95" customHeight="1" x14ac:dyDescent="0.25">
      <c r="A37" s="701"/>
      <c r="B37" s="703"/>
      <c r="C37" s="65" t="s">
        <v>746</v>
      </c>
      <c r="D37" s="67">
        <v>0</v>
      </c>
      <c r="E37" s="67"/>
      <c r="F37" s="67"/>
      <c r="G37" s="67">
        <f t="shared" si="0"/>
        <v>0</v>
      </c>
      <c r="H37" s="67">
        <v>0</v>
      </c>
      <c r="I37" s="67">
        <v>0</v>
      </c>
      <c r="J37" s="67">
        <f t="shared" si="1"/>
        <v>0</v>
      </c>
      <c r="K37" s="67">
        <f t="shared" si="2"/>
        <v>0</v>
      </c>
      <c r="L37" s="67">
        <v>0</v>
      </c>
      <c r="M37" s="67">
        <v>0</v>
      </c>
      <c r="N37" s="67">
        <f t="shared" si="3"/>
        <v>0</v>
      </c>
      <c r="O37" s="67">
        <v>0</v>
      </c>
      <c r="P37" s="67">
        <v>0</v>
      </c>
      <c r="Q37" s="68"/>
    </row>
    <row r="38" spans="1:17" ht="13.95" customHeight="1" x14ac:dyDescent="0.25">
      <c r="A38" s="358">
        <v>8</v>
      </c>
      <c r="B38" s="359" t="s">
        <v>338</v>
      </c>
      <c r="C38" s="65" t="s">
        <v>1033</v>
      </c>
      <c r="D38" s="67">
        <v>10</v>
      </c>
      <c r="E38" s="67"/>
      <c r="F38" s="67"/>
      <c r="G38" s="67">
        <f t="shared" si="0"/>
        <v>10</v>
      </c>
      <c r="H38" s="67">
        <v>5</v>
      </c>
      <c r="I38" s="67">
        <v>5</v>
      </c>
      <c r="J38" s="67">
        <f t="shared" si="1"/>
        <v>10</v>
      </c>
      <c r="K38" s="67">
        <f t="shared" si="2"/>
        <v>5</v>
      </c>
      <c r="L38" s="67">
        <v>5</v>
      </c>
      <c r="M38" s="67">
        <v>0</v>
      </c>
      <c r="N38" s="67">
        <f t="shared" si="3"/>
        <v>5</v>
      </c>
      <c r="O38" s="67">
        <v>2</v>
      </c>
      <c r="P38" s="67">
        <v>3</v>
      </c>
      <c r="Q38" s="68"/>
    </row>
    <row r="39" spans="1:17" ht="13.95" customHeight="1" x14ac:dyDescent="0.25">
      <c r="A39" s="701">
        <v>9</v>
      </c>
      <c r="B39" s="703" t="s">
        <v>339</v>
      </c>
      <c r="C39" s="65" t="s">
        <v>1034</v>
      </c>
      <c r="D39" s="67">
        <v>0</v>
      </c>
      <c r="E39" s="67"/>
      <c r="F39" s="67"/>
      <c r="G39" s="67">
        <f t="shared" si="0"/>
        <v>0</v>
      </c>
      <c r="H39" s="67">
        <v>0</v>
      </c>
      <c r="I39" s="67">
        <v>0</v>
      </c>
      <c r="J39" s="67">
        <f t="shared" si="1"/>
        <v>0</v>
      </c>
      <c r="K39" s="67">
        <f t="shared" si="2"/>
        <v>0</v>
      </c>
      <c r="L39" s="67">
        <v>0</v>
      </c>
      <c r="M39" s="67">
        <v>0</v>
      </c>
      <c r="N39" s="67">
        <f t="shared" si="3"/>
        <v>0</v>
      </c>
      <c r="O39" s="67">
        <v>0</v>
      </c>
      <c r="P39" s="67">
        <v>0</v>
      </c>
      <c r="Q39" s="68"/>
    </row>
    <row r="40" spans="1:17" ht="13.95" customHeight="1" x14ac:dyDescent="0.25">
      <c r="A40" s="701"/>
      <c r="B40" s="703"/>
      <c r="C40" s="65" t="s">
        <v>898</v>
      </c>
      <c r="D40" s="67">
        <v>12</v>
      </c>
      <c r="E40" s="67"/>
      <c r="F40" s="67"/>
      <c r="G40" s="67">
        <f t="shared" si="0"/>
        <v>12</v>
      </c>
      <c r="H40" s="67">
        <v>7</v>
      </c>
      <c r="I40" s="67">
        <v>5</v>
      </c>
      <c r="J40" s="67">
        <f t="shared" si="1"/>
        <v>12</v>
      </c>
      <c r="K40" s="67">
        <f t="shared" si="2"/>
        <v>7</v>
      </c>
      <c r="L40" s="67">
        <v>5</v>
      </c>
      <c r="M40" s="67">
        <v>2</v>
      </c>
      <c r="N40" s="67">
        <f t="shared" si="3"/>
        <v>5</v>
      </c>
      <c r="O40" s="67">
        <v>5</v>
      </c>
      <c r="P40" s="67">
        <v>0</v>
      </c>
      <c r="Q40" s="68"/>
    </row>
    <row r="41" spans="1:17" ht="13.95" customHeight="1" x14ac:dyDescent="0.25">
      <c r="A41" s="701"/>
      <c r="B41" s="703"/>
      <c r="C41" s="65" t="s">
        <v>1104</v>
      </c>
      <c r="D41" s="67">
        <v>0</v>
      </c>
      <c r="E41" s="67"/>
      <c r="F41" s="67"/>
      <c r="G41" s="67">
        <f t="shared" si="0"/>
        <v>0</v>
      </c>
      <c r="H41" s="67">
        <v>0</v>
      </c>
      <c r="I41" s="67">
        <v>0</v>
      </c>
      <c r="J41" s="67">
        <f t="shared" si="1"/>
        <v>0</v>
      </c>
      <c r="K41" s="67">
        <f t="shared" si="2"/>
        <v>0</v>
      </c>
      <c r="L41" s="67">
        <v>0</v>
      </c>
      <c r="M41" s="67">
        <v>0</v>
      </c>
      <c r="N41" s="67">
        <f t="shared" si="3"/>
        <v>0</v>
      </c>
      <c r="O41" s="67">
        <v>0</v>
      </c>
      <c r="P41" s="67">
        <v>0</v>
      </c>
      <c r="Q41" s="68"/>
    </row>
    <row r="42" spans="1:17" ht="13.95" customHeight="1" x14ac:dyDescent="0.25">
      <c r="A42" s="701"/>
      <c r="B42" s="703"/>
      <c r="C42" s="65" t="s">
        <v>746</v>
      </c>
      <c r="D42" s="67">
        <v>16</v>
      </c>
      <c r="E42" s="67"/>
      <c r="F42" s="67"/>
      <c r="G42" s="67">
        <f t="shared" si="0"/>
        <v>0</v>
      </c>
      <c r="H42" s="67">
        <v>0</v>
      </c>
      <c r="I42" s="67">
        <v>0</v>
      </c>
      <c r="J42" s="67">
        <f t="shared" si="1"/>
        <v>0</v>
      </c>
      <c r="K42" s="67">
        <f t="shared" si="2"/>
        <v>0</v>
      </c>
      <c r="L42" s="67">
        <v>0</v>
      </c>
      <c r="M42" s="67">
        <v>0</v>
      </c>
      <c r="N42" s="67">
        <f t="shared" si="3"/>
        <v>0</v>
      </c>
      <c r="O42" s="67">
        <v>0</v>
      </c>
      <c r="P42" s="67">
        <v>0</v>
      </c>
      <c r="Q42" s="68"/>
    </row>
    <row r="43" spans="1:17" ht="13.95" customHeight="1" x14ac:dyDescent="0.25">
      <c r="A43" s="358">
        <v>10</v>
      </c>
      <c r="B43" s="359" t="s">
        <v>340</v>
      </c>
      <c r="C43" s="137" t="s">
        <v>1035</v>
      </c>
      <c r="D43" s="67">
        <v>6</v>
      </c>
      <c r="E43" s="67"/>
      <c r="F43" s="67"/>
      <c r="G43" s="67">
        <f t="shared" si="0"/>
        <v>3</v>
      </c>
      <c r="H43" s="67">
        <v>2</v>
      </c>
      <c r="I43" s="67">
        <v>1</v>
      </c>
      <c r="J43" s="67">
        <f t="shared" si="1"/>
        <v>3</v>
      </c>
      <c r="K43" s="67">
        <f t="shared" si="2"/>
        <v>2</v>
      </c>
      <c r="L43" s="67">
        <v>2</v>
      </c>
      <c r="M43" s="67">
        <v>0</v>
      </c>
      <c r="N43" s="67">
        <f t="shared" si="3"/>
        <v>1</v>
      </c>
      <c r="O43" s="67">
        <v>1</v>
      </c>
      <c r="P43" s="67">
        <v>0</v>
      </c>
      <c r="Q43" s="68"/>
    </row>
    <row r="44" spans="1:17" ht="13.95" customHeight="1" x14ac:dyDescent="0.25">
      <c r="A44" s="701">
        <v>11</v>
      </c>
      <c r="B44" s="702" t="s">
        <v>341</v>
      </c>
      <c r="C44" s="65" t="s">
        <v>1036</v>
      </c>
      <c r="D44" s="67">
        <v>0</v>
      </c>
      <c r="E44" s="67"/>
      <c r="F44" s="67"/>
      <c r="G44" s="67">
        <f t="shared" si="0"/>
        <v>0</v>
      </c>
      <c r="H44" s="67">
        <v>0</v>
      </c>
      <c r="I44" s="67">
        <v>0</v>
      </c>
      <c r="J44" s="67">
        <f t="shared" si="1"/>
        <v>0</v>
      </c>
      <c r="K44" s="67">
        <f t="shared" si="2"/>
        <v>0</v>
      </c>
      <c r="L44" s="67">
        <v>0</v>
      </c>
      <c r="M44" s="67">
        <v>0</v>
      </c>
      <c r="N44" s="67">
        <f t="shared" si="3"/>
        <v>0</v>
      </c>
      <c r="O44" s="67">
        <v>0</v>
      </c>
      <c r="P44" s="67">
        <v>0</v>
      </c>
      <c r="Q44" s="68"/>
    </row>
    <row r="45" spans="1:17" ht="13.95" customHeight="1" x14ac:dyDescent="0.25">
      <c r="A45" s="701"/>
      <c r="B45" s="702"/>
      <c r="C45" s="65" t="s">
        <v>746</v>
      </c>
      <c r="D45" s="67">
        <v>0</v>
      </c>
      <c r="E45" s="67"/>
      <c r="F45" s="67"/>
      <c r="G45" s="67">
        <f t="shared" si="0"/>
        <v>0</v>
      </c>
      <c r="H45" s="67">
        <v>0</v>
      </c>
      <c r="I45" s="67">
        <v>0</v>
      </c>
      <c r="J45" s="67">
        <f t="shared" si="1"/>
        <v>0</v>
      </c>
      <c r="K45" s="67">
        <f t="shared" si="2"/>
        <v>0</v>
      </c>
      <c r="L45" s="67">
        <v>0</v>
      </c>
      <c r="M45" s="67">
        <v>0</v>
      </c>
      <c r="N45" s="67">
        <f t="shared" si="3"/>
        <v>0</v>
      </c>
      <c r="O45" s="67">
        <v>0</v>
      </c>
      <c r="P45" s="67">
        <v>0</v>
      </c>
      <c r="Q45" s="68"/>
    </row>
    <row r="46" spans="1:17" ht="13.95" customHeight="1" x14ac:dyDescent="0.25">
      <c r="A46" s="704">
        <v>12</v>
      </c>
      <c r="B46" s="702" t="s">
        <v>342</v>
      </c>
      <c r="C46" s="65" t="s">
        <v>1037</v>
      </c>
      <c r="D46" s="67">
        <v>0</v>
      </c>
      <c r="E46" s="67"/>
      <c r="F46" s="67"/>
      <c r="G46" s="67">
        <f t="shared" si="0"/>
        <v>0</v>
      </c>
      <c r="H46" s="67">
        <v>0</v>
      </c>
      <c r="I46" s="67">
        <v>0</v>
      </c>
      <c r="J46" s="67">
        <f t="shared" si="1"/>
        <v>0</v>
      </c>
      <c r="K46" s="67">
        <f t="shared" si="2"/>
        <v>0</v>
      </c>
      <c r="L46" s="67">
        <v>0</v>
      </c>
      <c r="M46" s="67">
        <v>0</v>
      </c>
      <c r="N46" s="67">
        <f t="shared" si="3"/>
        <v>0</v>
      </c>
      <c r="O46" s="67">
        <v>0</v>
      </c>
      <c r="P46" s="67">
        <v>0</v>
      </c>
      <c r="Q46" s="68"/>
    </row>
    <row r="47" spans="1:17" ht="13.95" customHeight="1" x14ac:dyDescent="0.25">
      <c r="A47" s="704"/>
      <c r="B47" s="702"/>
      <c r="C47" s="65" t="s">
        <v>749</v>
      </c>
      <c r="D47" s="67">
        <v>0</v>
      </c>
      <c r="E47" s="67"/>
      <c r="F47" s="67"/>
      <c r="G47" s="67">
        <f t="shared" si="0"/>
        <v>0</v>
      </c>
      <c r="H47" s="67">
        <v>0</v>
      </c>
      <c r="I47" s="67">
        <v>0</v>
      </c>
      <c r="J47" s="67">
        <f t="shared" si="1"/>
        <v>0</v>
      </c>
      <c r="K47" s="67">
        <f t="shared" si="2"/>
        <v>0</v>
      </c>
      <c r="L47" s="67">
        <v>0</v>
      </c>
      <c r="M47" s="67">
        <v>0</v>
      </c>
      <c r="N47" s="67">
        <f t="shared" si="3"/>
        <v>0</v>
      </c>
      <c r="O47" s="67">
        <v>0</v>
      </c>
      <c r="P47" s="67">
        <v>0</v>
      </c>
      <c r="Q47" s="68"/>
    </row>
    <row r="48" spans="1:17" ht="13.95" customHeight="1" x14ac:dyDescent="0.25">
      <c r="A48" s="704"/>
      <c r="B48" s="702"/>
      <c r="C48" s="65" t="s">
        <v>750</v>
      </c>
      <c r="D48" s="67">
        <v>10</v>
      </c>
      <c r="E48" s="67"/>
      <c r="F48" s="67"/>
      <c r="G48" s="67">
        <f t="shared" si="0"/>
        <v>9</v>
      </c>
      <c r="H48" s="67">
        <v>5</v>
      </c>
      <c r="I48" s="67">
        <v>4</v>
      </c>
      <c r="J48" s="67">
        <f t="shared" si="1"/>
        <v>8</v>
      </c>
      <c r="K48" s="67">
        <f t="shared" si="2"/>
        <v>4</v>
      </c>
      <c r="L48" s="67">
        <v>3</v>
      </c>
      <c r="M48" s="67">
        <v>1</v>
      </c>
      <c r="N48" s="67">
        <f t="shared" si="3"/>
        <v>4</v>
      </c>
      <c r="O48" s="67">
        <v>4</v>
      </c>
      <c r="P48" s="67">
        <v>0</v>
      </c>
      <c r="Q48" s="68"/>
    </row>
    <row r="49" spans="1:17" ht="13.95" customHeight="1" x14ac:dyDescent="0.25">
      <c r="A49" s="704"/>
      <c r="B49" s="702"/>
      <c r="C49" s="65" t="s">
        <v>1104</v>
      </c>
      <c r="D49" s="67">
        <v>0</v>
      </c>
      <c r="E49" s="67"/>
      <c r="F49" s="67"/>
      <c r="G49" s="67">
        <f t="shared" si="0"/>
        <v>0</v>
      </c>
      <c r="H49" s="67">
        <v>0</v>
      </c>
      <c r="I49" s="67">
        <v>0</v>
      </c>
      <c r="J49" s="67">
        <f t="shared" si="1"/>
        <v>0</v>
      </c>
      <c r="K49" s="67">
        <f t="shared" si="2"/>
        <v>0</v>
      </c>
      <c r="L49" s="67">
        <v>0</v>
      </c>
      <c r="M49" s="67">
        <v>0</v>
      </c>
      <c r="N49" s="67">
        <f t="shared" si="3"/>
        <v>0</v>
      </c>
      <c r="O49" s="67">
        <v>0</v>
      </c>
      <c r="P49" s="67">
        <v>0</v>
      </c>
      <c r="Q49" s="68"/>
    </row>
    <row r="50" spans="1:17" ht="13.95" customHeight="1" x14ac:dyDescent="0.25">
      <c r="A50" s="701">
        <v>13</v>
      </c>
      <c r="B50" s="702" t="s">
        <v>343</v>
      </c>
      <c r="C50" s="65" t="s">
        <v>1039</v>
      </c>
      <c r="D50" s="67">
        <v>0</v>
      </c>
      <c r="E50" s="67"/>
      <c r="F50" s="67"/>
      <c r="G50" s="67">
        <f t="shared" si="0"/>
        <v>0</v>
      </c>
      <c r="H50" s="67">
        <v>0</v>
      </c>
      <c r="I50" s="67">
        <v>0</v>
      </c>
      <c r="J50" s="67">
        <f t="shared" si="1"/>
        <v>0</v>
      </c>
      <c r="K50" s="67">
        <f t="shared" si="2"/>
        <v>0</v>
      </c>
      <c r="L50" s="67">
        <v>0</v>
      </c>
      <c r="M50" s="67">
        <v>0</v>
      </c>
      <c r="N50" s="67">
        <f t="shared" si="3"/>
        <v>0</v>
      </c>
      <c r="O50" s="67">
        <v>0</v>
      </c>
      <c r="P50" s="67">
        <v>0</v>
      </c>
      <c r="Q50" s="68"/>
    </row>
    <row r="51" spans="1:17" ht="13.95" customHeight="1" x14ac:dyDescent="0.25">
      <c r="A51" s="701"/>
      <c r="B51" s="702"/>
      <c r="C51" s="65" t="s">
        <v>484</v>
      </c>
      <c r="D51" s="67">
        <v>0</v>
      </c>
      <c r="E51" s="67"/>
      <c r="F51" s="67"/>
      <c r="G51" s="67">
        <f t="shared" si="0"/>
        <v>0</v>
      </c>
      <c r="H51" s="67">
        <v>0</v>
      </c>
      <c r="I51" s="67">
        <v>0</v>
      </c>
      <c r="J51" s="67">
        <f t="shared" si="1"/>
        <v>0</v>
      </c>
      <c r="K51" s="67">
        <f t="shared" si="2"/>
        <v>0</v>
      </c>
      <c r="L51" s="67">
        <v>0</v>
      </c>
      <c r="M51" s="67">
        <v>0</v>
      </c>
      <c r="N51" s="67">
        <f t="shared" si="3"/>
        <v>0</v>
      </c>
      <c r="O51" s="67">
        <v>0</v>
      </c>
      <c r="P51" s="67">
        <v>0</v>
      </c>
      <c r="Q51" s="68"/>
    </row>
    <row r="52" spans="1:17" ht="13.95" customHeight="1" x14ac:dyDescent="0.25">
      <c r="A52" s="701"/>
      <c r="B52" s="702"/>
      <c r="C52" s="65" t="s">
        <v>746</v>
      </c>
      <c r="D52" s="67">
        <v>0</v>
      </c>
      <c r="E52" s="67"/>
      <c r="F52" s="67"/>
      <c r="G52" s="67">
        <f t="shared" si="0"/>
        <v>0</v>
      </c>
      <c r="H52" s="67">
        <v>0</v>
      </c>
      <c r="I52" s="67">
        <v>0</v>
      </c>
      <c r="J52" s="67">
        <f t="shared" si="1"/>
        <v>0</v>
      </c>
      <c r="K52" s="67">
        <f t="shared" si="2"/>
        <v>0</v>
      </c>
      <c r="L52" s="67">
        <v>0</v>
      </c>
      <c r="M52" s="67">
        <v>0</v>
      </c>
      <c r="N52" s="67">
        <f t="shared" si="3"/>
        <v>0</v>
      </c>
      <c r="O52" s="67">
        <v>0</v>
      </c>
      <c r="P52" s="67">
        <v>0</v>
      </c>
      <c r="Q52" s="68"/>
    </row>
    <row r="53" spans="1:17" ht="13.95" customHeight="1" x14ac:dyDescent="0.25">
      <c r="A53" s="701">
        <v>14</v>
      </c>
      <c r="B53" s="702" t="s">
        <v>344</v>
      </c>
      <c r="C53" s="65" t="s">
        <v>1040</v>
      </c>
      <c r="D53" s="67">
        <v>5</v>
      </c>
      <c r="E53" s="67"/>
      <c r="F53" s="67"/>
      <c r="G53" s="67">
        <f t="shared" si="0"/>
        <v>5</v>
      </c>
      <c r="H53" s="67">
        <v>2</v>
      </c>
      <c r="I53" s="67">
        <v>3</v>
      </c>
      <c r="J53" s="67">
        <f t="shared" si="1"/>
        <v>5</v>
      </c>
      <c r="K53" s="67">
        <f t="shared" si="2"/>
        <v>2</v>
      </c>
      <c r="L53" s="67">
        <v>0</v>
      </c>
      <c r="M53" s="67">
        <v>2</v>
      </c>
      <c r="N53" s="67">
        <f t="shared" si="3"/>
        <v>3</v>
      </c>
      <c r="O53" s="67">
        <v>3</v>
      </c>
      <c r="P53" s="67">
        <v>0</v>
      </c>
      <c r="Q53" s="68"/>
    </row>
    <row r="54" spans="1:17" ht="13.95" customHeight="1" x14ac:dyDescent="0.25">
      <c r="A54" s="701"/>
      <c r="B54" s="702"/>
      <c r="C54" s="65" t="s">
        <v>475</v>
      </c>
      <c r="D54" s="67">
        <v>15</v>
      </c>
      <c r="E54" s="67"/>
      <c r="F54" s="67"/>
      <c r="G54" s="67">
        <f t="shared" si="0"/>
        <v>12</v>
      </c>
      <c r="H54" s="67">
        <v>10</v>
      </c>
      <c r="I54" s="67">
        <v>2</v>
      </c>
      <c r="J54" s="67">
        <f t="shared" si="1"/>
        <v>10</v>
      </c>
      <c r="K54" s="67">
        <f t="shared" si="2"/>
        <v>10</v>
      </c>
      <c r="L54" s="67">
        <v>7</v>
      </c>
      <c r="M54" s="67">
        <v>3</v>
      </c>
      <c r="N54" s="67">
        <f t="shared" si="3"/>
        <v>0</v>
      </c>
      <c r="O54" s="67">
        <v>0</v>
      </c>
      <c r="P54" s="67">
        <v>0</v>
      </c>
      <c r="Q54" s="68"/>
    </row>
    <row r="55" spans="1:17" ht="13.95" customHeight="1" x14ac:dyDescent="0.25">
      <c r="A55" s="701">
        <v>15</v>
      </c>
      <c r="B55" s="702" t="s">
        <v>345</v>
      </c>
      <c r="C55" s="65" t="s">
        <v>1041</v>
      </c>
      <c r="D55" s="67">
        <v>96</v>
      </c>
      <c r="E55" s="67"/>
      <c r="F55" s="67"/>
      <c r="G55" s="67">
        <f t="shared" si="0"/>
        <v>96</v>
      </c>
      <c r="H55" s="67">
        <v>65</v>
      </c>
      <c r="I55" s="67">
        <v>31</v>
      </c>
      <c r="J55" s="67">
        <f t="shared" si="1"/>
        <v>96</v>
      </c>
      <c r="K55" s="67">
        <f t="shared" si="2"/>
        <v>65</v>
      </c>
      <c r="L55" s="67">
        <v>40</v>
      </c>
      <c r="M55" s="67">
        <v>25</v>
      </c>
      <c r="N55" s="67">
        <f t="shared" si="3"/>
        <v>31</v>
      </c>
      <c r="O55" s="67">
        <v>26</v>
      </c>
      <c r="P55" s="67">
        <v>5</v>
      </c>
      <c r="Q55" s="68"/>
    </row>
    <row r="56" spans="1:17" ht="13.95" customHeight="1" x14ac:dyDescent="0.25">
      <c r="A56" s="701"/>
      <c r="B56" s="702"/>
      <c r="C56" s="65" t="s">
        <v>900</v>
      </c>
      <c r="D56" s="67">
        <v>42</v>
      </c>
      <c r="E56" s="67"/>
      <c r="F56" s="67"/>
      <c r="G56" s="67">
        <f t="shared" si="0"/>
        <v>42</v>
      </c>
      <c r="H56" s="67">
        <v>30</v>
      </c>
      <c r="I56" s="67">
        <v>12</v>
      </c>
      <c r="J56" s="67">
        <f t="shared" si="1"/>
        <v>42</v>
      </c>
      <c r="K56" s="67">
        <f t="shared" si="2"/>
        <v>30</v>
      </c>
      <c r="L56" s="67">
        <v>30</v>
      </c>
      <c r="M56" s="67">
        <v>0</v>
      </c>
      <c r="N56" s="67">
        <f t="shared" si="3"/>
        <v>12</v>
      </c>
      <c r="O56" s="67">
        <v>12</v>
      </c>
      <c r="P56" s="67">
        <v>0</v>
      </c>
      <c r="Q56" s="68"/>
    </row>
    <row r="57" spans="1:17" ht="13.95" customHeight="1" x14ac:dyDescent="0.25">
      <c r="A57" s="701"/>
      <c r="B57" s="702"/>
      <c r="C57" s="65" t="s">
        <v>752</v>
      </c>
      <c r="D57" s="67">
        <v>0</v>
      </c>
      <c r="E57" s="67"/>
      <c r="F57" s="67"/>
      <c r="G57" s="67">
        <f t="shared" si="0"/>
        <v>0</v>
      </c>
      <c r="H57" s="67">
        <v>0</v>
      </c>
      <c r="I57" s="67">
        <v>0</v>
      </c>
      <c r="J57" s="67">
        <f t="shared" si="1"/>
        <v>0</v>
      </c>
      <c r="K57" s="67">
        <f t="shared" si="2"/>
        <v>0</v>
      </c>
      <c r="L57" s="67">
        <v>0</v>
      </c>
      <c r="M57" s="67">
        <v>0</v>
      </c>
      <c r="N57" s="67">
        <f t="shared" si="3"/>
        <v>0</v>
      </c>
      <c r="O57" s="67">
        <v>0</v>
      </c>
      <c r="P57" s="67">
        <v>0</v>
      </c>
      <c r="Q57" s="68"/>
    </row>
    <row r="58" spans="1:17" ht="13.95" customHeight="1" x14ac:dyDescent="0.25">
      <c r="A58" s="704">
        <v>16</v>
      </c>
      <c r="B58" s="707" t="s">
        <v>346</v>
      </c>
      <c r="C58" s="136" t="s">
        <v>482</v>
      </c>
      <c r="D58" s="67">
        <v>10</v>
      </c>
      <c r="E58" s="67"/>
      <c r="F58" s="67"/>
      <c r="G58" s="67">
        <f t="shared" si="0"/>
        <v>4</v>
      </c>
      <c r="H58" s="67">
        <v>1</v>
      </c>
      <c r="I58" s="67">
        <v>3</v>
      </c>
      <c r="J58" s="67">
        <f t="shared" si="1"/>
        <v>4</v>
      </c>
      <c r="K58" s="67">
        <f t="shared" si="2"/>
        <v>1</v>
      </c>
      <c r="L58" s="67">
        <v>1</v>
      </c>
      <c r="M58" s="67">
        <v>0</v>
      </c>
      <c r="N58" s="67">
        <f t="shared" si="3"/>
        <v>3</v>
      </c>
      <c r="O58" s="67">
        <v>3</v>
      </c>
      <c r="P58" s="67">
        <v>0</v>
      </c>
      <c r="Q58" s="68"/>
    </row>
    <row r="59" spans="1:17" ht="13.95" customHeight="1" x14ac:dyDescent="0.25">
      <c r="A59" s="704"/>
      <c r="B59" s="707"/>
      <c r="C59" s="136" t="s">
        <v>483</v>
      </c>
      <c r="D59" s="67">
        <v>20</v>
      </c>
      <c r="E59" s="67"/>
      <c r="F59" s="67"/>
      <c r="G59" s="67">
        <f t="shared" si="0"/>
        <v>11</v>
      </c>
      <c r="H59" s="67">
        <v>9</v>
      </c>
      <c r="I59" s="67">
        <v>2</v>
      </c>
      <c r="J59" s="67">
        <f t="shared" si="1"/>
        <v>9</v>
      </c>
      <c r="K59" s="67">
        <f t="shared" si="2"/>
        <v>9</v>
      </c>
      <c r="L59" s="67">
        <v>8</v>
      </c>
      <c r="M59" s="67">
        <v>1</v>
      </c>
      <c r="N59" s="67">
        <f t="shared" si="3"/>
        <v>0</v>
      </c>
      <c r="O59" s="67">
        <v>0</v>
      </c>
      <c r="P59" s="67">
        <v>0</v>
      </c>
      <c r="Q59" s="68"/>
    </row>
    <row r="60" spans="1:17" ht="13.95" customHeight="1" x14ac:dyDescent="0.25">
      <c r="A60" s="704"/>
      <c r="B60" s="707"/>
      <c r="C60" s="136" t="s">
        <v>1104</v>
      </c>
      <c r="D60" s="67">
        <v>0</v>
      </c>
      <c r="E60" s="67"/>
      <c r="F60" s="67"/>
      <c r="G60" s="67">
        <f t="shared" si="0"/>
        <v>0</v>
      </c>
      <c r="H60" s="67">
        <v>0</v>
      </c>
      <c r="I60" s="67">
        <v>0</v>
      </c>
      <c r="J60" s="67">
        <f t="shared" si="1"/>
        <v>0</v>
      </c>
      <c r="K60" s="67">
        <f t="shared" si="2"/>
        <v>0</v>
      </c>
      <c r="L60" s="67">
        <v>0</v>
      </c>
      <c r="M60" s="67">
        <v>0</v>
      </c>
      <c r="N60" s="67">
        <f t="shared" si="3"/>
        <v>0</v>
      </c>
      <c r="O60" s="67">
        <v>0</v>
      </c>
      <c r="P60" s="67">
        <v>0</v>
      </c>
      <c r="Q60" s="68"/>
    </row>
    <row r="61" spans="1:17" ht="13.95" customHeight="1" x14ac:dyDescent="0.25">
      <c r="A61" s="704"/>
      <c r="B61" s="707"/>
      <c r="C61" s="136" t="s">
        <v>901</v>
      </c>
      <c r="D61" s="67">
        <v>3</v>
      </c>
      <c r="E61" s="67"/>
      <c r="F61" s="67"/>
      <c r="G61" s="67">
        <f t="shared" si="0"/>
        <v>2</v>
      </c>
      <c r="H61" s="67">
        <v>1</v>
      </c>
      <c r="I61" s="67">
        <v>1</v>
      </c>
      <c r="J61" s="67">
        <f t="shared" si="1"/>
        <v>2</v>
      </c>
      <c r="K61" s="67">
        <f t="shared" si="2"/>
        <v>1</v>
      </c>
      <c r="L61" s="67">
        <v>1</v>
      </c>
      <c r="M61" s="67">
        <v>0</v>
      </c>
      <c r="N61" s="67">
        <f t="shared" si="3"/>
        <v>1</v>
      </c>
      <c r="O61" s="67">
        <v>1</v>
      </c>
      <c r="P61" s="67">
        <v>0</v>
      </c>
      <c r="Q61" s="68"/>
    </row>
    <row r="62" spans="1:17" ht="13.95" customHeight="1" x14ac:dyDescent="0.25">
      <c r="A62" s="704"/>
      <c r="B62" s="707"/>
      <c r="C62" s="136" t="s">
        <v>746</v>
      </c>
      <c r="D62" s="67">
        <v>0</v>
      </c>
      <c r="E62" s="67"/>
      <c r="F62" s="67"/>
      <c r="G62" s="67">
        <f t="shared" si="0"/>
        <v>0</v>
      </c>
      <c r="H62" s="67">
        <v>0</v>
      </c>
      <c r="I62" s="67">
        <v>0</v>
      </c>
      <c r="J62" s="67">
        <f t="shared" si="1"/>
        <v>0</v>
      </c>
      <c r="K62" s="67">
        <f t="shared" si="2"/>
        <v>0</v>
      </c>
      <c r="L62" s="67">
        <v>0</v>
      </c>
      <c r="M62" s="67">
        <v>0</v>
      </c>
      <c r="N62" s="67">
        <f t="shared" si="3"/>
        <v>0</v>
      </c>
      <c r="O62" s="67">
        <v>0</v>
      </c>
      <c r="P62" s="67">
        <v>0</v>
      </c>
      <c r="Q62" s="68"/>
    </row>
    <row r="63" spans="1:17" ht="13.95" customHeight="1" x14ac:dyDescent="0.25">
      <c r="A63" s="701">
        <v>17</v>
      </c>
      <c r="B63" s="702" t="s">
        <v>347</v>
      </c>
      <c r="C63" s="136" t="s">
        <v>486</v>
      </c>
      <c r="D63" s="67">
        <v>5</v>
      </c>
      <c r="E63" s="67"/>
      <c r="F63" s="67"/>
      <c r="G63" s="67">
        <f t="shared" si="0"/>
        <v>2</v>
      </c>
      <c r="H63" s="67">
        <v>1</v>
      </c>
      <c r="I63" s="67">
        <v>1</v>
      </c>
      <c r="J63" s="67">
        <f t="shared" si="1"/>
        <v>0</v>
      </c>
      <c r="K63" s="67">
        <f t="shared" si="2"/>
        <v>0</v>
      </c>
      <c r="L63" s="67">
        <v>0</v>
      </c>
      <c r="M63" s="67">
        <v>0</v>
      </c>
      <c r="N63" s="67">
        <f t="shared" si="3"/>
        <v>0</v>
      </c>
      <c r="O63" s="67">
        <v>0</v>
      </c>
      <c r="P63" s="67">
        <v>0</v>
      </c>
      <c r="Q63" s="68"/>
    </row>
    <row r="64" spans="1:17" ht="13.95" customHeight="1" x14ac:dyDescent="0.25">
      <c r="A64" s="701"/>
      <c r="B64" s="702"/>
      <c r="C64" s="65" t="s">
        <v>746</v>
      </c>
      <c r="D64" s="67">
        <v>0</v>
      </c>
      <c r="E64" s="67"/>
      <c r="F64" s="67"/>
      <c r="G64" s="67">
        <f t="shared" si="0"/>
        <v>0</v>
      </c>
      <c r="H64" s="67">
        <v>0</v>
      </c>
      <c r="I64" s="67">
        <v>0</v>
      </c>
      <c r="J64" s="67">
        <f t="shared" si="1"/>
        <v>0</v>
      </c>
      <c r="K64" s="67">
        <f t="shared" si="2"/>
        <v>0</v>
      </c>
      <c r="L64" s="67">
        <v>0</v>
      </c>
      <c r="M64" s="67">
        <v>0</v>
      </c>
      <c r="N64" s="67">
        <f t="shared" si="3"/>
        <v>0</v>
      </c>
      <c r="O64" s="67">
        <v>0</v>
      </c>
      <c r="P64" s="67">
        <v>0</v>
      </c>
      <c r="Q64" s="68"/>
    </row>
    <row r="65" spans="1:17" ht="13.95" customHeight="1" x14ac:dyDescent="0.25">
      <c r="A65" s="701">
        <v>18</v>
      </c>
      <c r="B65" s="702" t="s">
        <v>753</v>
      </c>
      <c r="C65" s="65" t="s">
        <v>1042</v>
      </c>
      <c r="D65" s="67">
        <v>3</v>
      </c>
      <c r="E65" s="67"/>
      <c r="F65" s="67"/>
      <c r="G65" s="67">
        <f t="shared" si="0"/>
        <v>3</v>
      </c>
      <c r="H65" s="67">
        <v>2</v>
      </c>
      <c r="I65" s="67">
        <v>1</v>
      </c>
      <c r="J65" s="67">
        <f t="shared" si="1"/>
        <v>3</v>
      </c>
      <c r="K65" s="67">
        <f t="shared" si="2"/>
        <v>2</v>
      </c>
      <c r="L65" s="67">
        <v>2</v>
      </c>
      <c r="M65" s="67">
        <v>0</v>
      </c>
      <c r="N65" s="67">
        <f t="shared" si="3"/>
        <v>1</v>
      </c>
      <c r="O65" s="67">
        <v>1</v>
      </c>
      <c r="P65" s="67">
        <v>0</v>
      </c>
      <c r="Q65" s="68"/>
    </row>
    <row r="66" spans="1:17" ht="13.95" customHeight="1" x14ac:dyDescent="0.25">
      <c r="A66" s="701"/>
      <c r="B66" s="702"/>
      <c r="C66" s="65" t="s">
        <v>754</v>
      </c>
      <c r="D66" s="67">
        <v>120</v>
      </c>
      <c r="E66" s="67"/>
      <c r="F66" s="67"/>
      <c r="G66" s="67">
        <f t="shared" si="0"/>
        <v>120</v>
      </c>
      <c r="H66" s="67">
        <v>80</v>
      </c>
      <c r="I66" s="67">
        <v>40</v>
      </c>
      <c r="J66" s="67">
        <f t="shared" si="1"/>
        <v>120</v>
      </c>
      <c r="K66" s="67">
        <f t="shared" si="2"/>
        <v>80</v>
      </c>
      <c r="L66" s="67">
        <v>42</v>
      </c>
      <c r="M66" s="67">
        <v>38</v>
      </c>
      <c r="N66" s="67">
        <f t="shared" si="3"/>
        <v>40</v>
      </c>
      <c r="O66" s="67">
        <v>28</v>
      </c>
      <c r="P66" s="67">
        <v>12</v>
      </c>
      <c r="Q66" s="68"/>
    </row>
    <row r="67" spans="1:17" ht="13.95" customHeight="1" x14ac:dyDescent="0.25">
      <c r="A67" s="701"/>
      <c r="B67" s="702"/>
      <c r="C67" s="65" t="s">
        <v>746</v>
      </c>
      <c r="D67" s="67">
        <v>0</v>
      </c>
      <c r="E67" s="67"/>
      <c r="F67" s="67"/>
      <c r="G67" s="67">
        <f t="shared" si="0"/>
        <v>0</v>
      </c>
      <c r="H67" s="67">
        <v>0</v>
      </c>
      <c r="I67" s="67">
        <v>0</v>
      </c>
      <c r="J67" s="67">
        <f t="shared" si="1"/>
        <v>0</v>
      </c>
      <c r="K67" s="67">
        <f t="shared" si="2"/>
        <v>0</v>
      </c>
      <c r="L67" s="67">
        <v>0</v>
      </c>
      <c r="M67" s="67">
        <v>0</v>
      </c>
      <c r="N67" s="67">
        <f t="shared" si="3"/>
        <v>0</v>
      </c>
      <c r="O67" s="67">
        <v>0</v>
      </c>
      <c r="P67" s="67">
        <v>0</v>
      </c>
      <c r="Q67" s="68"/>
    </row>
    <row r="68" spans="1:17" ht="13.95" customHeight="1" x14ac:dyDescent="0.25">
      <c r="A68" s="701">
        <v>19</v>
      </c>
      <c r="B68" s="702" t="s">
        <v>349</v>
      </c>
      <c r="C68" s="65" t="s">
        <v>903</v>
      </c>
      <c r="D68" s="67">
        <v>87</v>
      </c>
      <c r="E68" s="67"/>
      <c r="F68" s="67"/>
      <c r="G68" s="67">
        <f t="shared" si="0"/>
        <v>87</v>
      </c>
      <c r="H68" s="67">
        <v>40</v>
      </c>
      <c r="I68" s="67">
        <v>47</v>
      </c>
      <c r="J68" s="67">
        <f t="shared" si="1"/>
        <v>87</v>
      </c>
      <c r="K68" s="67">
        <f t="shared" si="2"/>
        <v>40</v>
      </c>
      <c r="L68" s="67">
        <v>20</v>
      </c>
      <c r="M68" s="67">
        <v>20</v>
      </c>
      <c r="N68" s="67">
        <f t="shared" si="3"/>
        <v>47</v>
      </c>
      <c r="O68" s="67">
        <v>33</v>
      </c>
      <c r="P68" s="67">
        <v>14</v>
      </c>
      <c r="Q68" s="68"/>
    </row>
    <row r="69" spans="1:17" ht="13.95" customHeight="1" x14ac:dyDescent="0.25">
      <c r="A69" s="701"/>
      <c r="B69" s="702"/>
      <c r="C69" s="65" t="s">
        <v>904</v>
      </c>
      <c r="D69" s="67">
        <v>67</v>
      </c>
      <c r="E69" s="67"/>
      <c r="F69" s="67"/>
      <c r="G69" s="67">
        <f t="shared" si="0"/>
        <v>67</v>
      </c>
      <c r="H69" s="67">
        <v>27</v>
      </c>
      <c r="I69" s="67">
        <v>40</v>
      </c>
      <c r="J69" s="67">
        <f t="shared" si="1"/>
        <v>67</v>
      </c>
      <c r="K69" s="67">
        <f t="shared" si="2"/>
        <v>27</v>
      </c>
      <c r="L69" s="67">
        <v>16</v>
      </c>
      <c r="M69" s="67">
        <v>11</v>
      </c>
      <c r="N69" s="67">
        <f t="shared" si="3"/>
        <v>40</v>
      </c>
      <c r="O69" s="67">
        <v>24</v>
      </c>
      <c r="P69" s="67">
        <v>16</v>
      </c>
      <c r="Q69" s="68"/>
    </row>
    <row r="70" spans="1:17" ht="13.95" customHeight="1" x14ac:dyDescent="0.25">
      <c r="A70" s="701"/>
      <c r="B70" s="702"/>
      <c r="C70" s="65" t="s">
        <v>922</v>
      </c>
      <c r="D70" s="67">
        <v>55</v>
      </c>
      <c r="E70" s="67"/>
      <c r="F70" s="67"/>
      <c r="G70" s="67">
        <f t="shared" si="0"/>
        <v>55</v>
      </c>
      <c r="H70" s="67">
        <v>30</v>
      </c>
      <c r="I70" s="67">
        <v>25</v>
      </c>
      <c r="J70" s="67">
        <f t="shared" si="1"/>
        <v>55</v>
      </c>
      <c r="K70" s="67">
        <f t="shared" si="2"/>
        <v>30</v>
      </c>
      <c r="L70" s="67">
        <v>19</v>
      </c>
      <c r="M70" s="67">
        <v>11</v>
      </c>
      <c r="N70" s="67">
        <f t="shared" si="3"/>
        <v>25</v>
      </c>
      <c r="O70" s="67">
        <v>24</v>
      </c>
      <c r="P70" s="67">
        <v>1</v>
      </c>
      <c r="Q70" s="68"/>
    </row>
    <row r="71" spans="1:17" ht="13.95" customHeight="1" x14ac:dyDescent="0.25">
      <c r="A71" s="701"/>
      <c r="B71" s="702"/>
      <c r="C71" s="65" t="s">
        <v>474</v>
      </c>
      <c r="D71" s="67">
        <v>19</v>
      </c>
      <c r="E71" s="67"/>
      <c r="F71" s="67"/>
      <c r="G71" s="67">
        <f t="shared" si="0"/>
        <v>19</v>
      </c>
      <c r="H71" s="67">
        <v>12</v>
      </c>
      <c r="I71" s="67">
        <v>7</v>
      </c>
      <c r="J71" s="67">
        <f t="shared" si="1"/>
        <v>19</v>
      </c>
      <c r="K71" s="67">
        <f t="shared" si="2"/>
        <v>12</v>
      </c>
      <c r="L71" s="67">
        <v>9</v>
      </c>
      <c r="M71" s="67">
        <v>3</v>
      </c>
      <c r="N71" s="67">
        <f t="shared" si="3"/>
        <v>7</v>
      </c>
      <c r="O71" s="67">
        <v>7</v>
      </c>
      <c r="P71" s="67">
        <v>0</v>
      </c>
      <c r="Q71" s="68"/>
    </row>
    <row r="72" spans="1:17" ht="13.95" customHeight="1" x14ac:dyDescent="0.25">
      <c r="A72" s="701"/>
      <c r="B72" s="702"/>
      <c r="C72" s="65" t="s">
        <v>902</v>
      </c>
      <c r="D72" s="67">
        <v>19</v>
      </c>
      <c r="E72" s="67"/>
      <c r="F72" s="67"/>
      <c r="G72" s="67">
        <f t="shared" si="0"/>
        <v>19</v>
      </c>
      <c r="H72" s="67">
        <v>13</v>
      </c>
      <c r="I72" s="67">
        <v>6</v>
      </c>
      <c r="J72" s="67">
        <f t="shared" si="1"/>
        <v>19</v>
      </c>
      <c r="K72" s="67">
        <f t="shared" si="2"/>
        <v>14</v>
      </c>
      <c r="L72" s="67">
        <v>8</v>
      </c>
      <c r="M72" s="67">
        <v>6</v>
      </c>
      <c r="N72" s="67">
        <f t="shared" si="3"/>
        <v>5</v>
      </c>
      <c r="O72" s="67">
        <v>5</v>
      </c>
      <c r="P72" s="67">
        <v>0</v>
      </c>
      <c r="Q72" s="68"/>
    </row>
    <row r="73" spans="1:17" ht="13.95" customHeight="1" x14ac:dyDescent="0.25">
      <c r="A73" s="701"/>
      <c r="B73" s="702"/>
      <c r="C73" s="65" t="s">
        <v>746</v>
      </c>
      <c r="D73" s="67">
        <v>22</v>
      </c>
      <c r="E73" s="67"/>
      <c r="F73" s="67"/>
      <c r="G73" s="67">
        <f t="shared" si="0"/>
        <v>22</v>
      </c>
      <c r="H73" s="67">
        <v>13</v>
      </c>
      <c r="I73" s="67">
        <v>9</v>
      </c>
      <c r="J73" s="67">
        <f t="shared" si="1"/>
        <v>22</v>
      </c>
      <c r="K73" s="67">
        <f t="shared" si="2"/>
        <v>13</v>
      </c>
      <c r="L73" s="67">
        <v>8</v>
      </c>
      <c r="M73" s="67">
        <v>5</v>
      </c>
      <c r="N73" s="67">
        <f t="shared" si="3"/>
        <v>9</v>
      </c>
      <c r="O73" s="67">
        <v>7</v>
      </c>
      <c r="P73" s="67">
        <v>2</v>
      </c>
      <c r="Q73" s="68"/>
    </row>
    <row r="74" spans="1:17" ht="13.95" customHeight="1" x14ac:dyDescent="0.25">
      <c r="A74" s="701">
        <v>20</v>
      </c>
      <c r="B74" s="708" t="s">
        <v>350</v>
      </c>
      <c r="C74" s="65" t="s">
        <v>1105</v>
      </c>
      <c r="D74" s="67">
        <v>8</v>
      </c>
      <c r="E74" s="67"/>
      <c r="F74" s="67"/>
      <c r="G74" s="67">
        <f t="shared" si="0"/>
        <v>8</v>
      </c>
      <c r="H74" s="67">
        <v>4</v>
      </c>
      <c r="I74" s="67">
        <v>4</v>
      </c>
      <c r="J74" s="67">
        <f t="shared" si="1"/>
        <v>8</v>
      </c>
      <c r="K74" s="67">
        <f t="shared" si="2"/>
        <v>4</v>
      </c>
      <c r="L74" s="67">
        <v>4</v>
      </c>
      <c r="M74" s="67">
        <v>0</v>
      </c>
      <c r="N74" s="67">
        <f t="shared" si="3"/>
        <v>4</v>
      </c>
      <c r="O74" s="67">
        <v>2</v>
      </c>
      <c r="P74" s="67">
        <v>2</v>
      </c>
      <c r="Q74" s="68"/>
    </row>
    <row r="75" spans="1:17" ht="13.95" customHeight="1" x14ac:dyDescent="0.25">
      <c r="A75" s="701"/>
      <c r="B75" s="708"/>
      <c r="C75" s="65" t="s">
        <v>1043</v>
      </c>
      <c r="D75" s="67">
        <v>6</v>
      </c>
      <c r="E75" s="67"/>
      <c r="F75" s="67"/>
      <c r="G75" s="67">
        <f t="shared" si="0"/>
        <v>6</v>
      </c>
      <c r="H75" s="67">
        <v>3</v>
      </c>
      <c r="I75" s="67">
        <v>3</v>
      </c>
      <c r="J75" s="67">
        <f t="shared" si="1"/>
        <v>6</v>
      </c>
      <c r="K75" s="67">
        <f t="shared" si="2"/>
        <v>3</v>
      </c>
      <c r="L75" s="67">
        <v>3</v>
      </c>
      <c r="M75" s="67">
        <v>0</v>
      </c>
      <c r="N75" s="67">
        <f t="shared" si="3"/>
        <v>3</v>
      </c>
      <c r="O75" s="67">
        <v>3</v>
      </c>
      <c r="P75" s="67">
        <v>0</v>
      </c>
      <c r="Q75" s="68"/>
    </row>
    <row r="76" spans="1:17" ht="13.95" customHeight="1" x14ac:dyDescent="0.25">
      <c r="A76" s="701"/>
      <c r="B76" s="708"/>
      <c r="C76" s="65" t="s">
        <v>1106</v>
      </c>
      <c r="D76" s="67">
        <v>5</v>
      </c>
      <c r="E76" s="67"/>
      <c r="F76" s="67"/>
      <c r="G76" s="67">
        <f t="shared" si="0"/>
        <v>5</v>
      </c>
      <c r="H76" s="67">
        <v>2</v>
      </c>
      <c r="I76" s="67">
        <v>3</v>
      </c>
      <c r="J76" s="67">
        <f t="shared" si="1"/>
        <v>4</v>
      </c>
      <c r="K76" s="67">
        <f t="shared" si="2"/>
        <v>2</v>
      </c>
      <c r="L76" s="67">
        <v>1</v>
      </c>
      <c r="M76" s="67">
        <v>1</v>
      </c>
      <c r="N76" s="67">
        <f t="shared" si="3"/>
        <v>2</v>
      </c>
      <c r="O76" s="67">
        <v>1</v>
      </c>
      <c r="P76" s="67">
        <v>1</v>
      </c>
      <c r="Q76" s="68"/>
    </row>
    <row r="77" spans="1:17" ht="13.95" customHeight="1" x14ac:dyDescent="0.25">
      <c r="A77" s="701"/>
      <c r="B77" s="708"/>
      <c r="C77" s="65" t="s">
        <v>1044</v>
      </c>
      <c r="D77" s="67">
        <v>0</v>
      </c>
      <c r="E77" s="67"/>
      <c r="F77" s="67"/>
      <c r="G77" s="67">
        <f t="shared" si="0"/>
        <v>0</v>
      </c>
      <c r="H77" s="67">
        <v>0</v>
      </c>
      <c r="I77" s="67">
        <v>0</v>
      </c>
      <c r="J77" s="67">
        <f t="shared" si="1"/>
        <v>0</v>
      </c>
      <c r="K77" s="67">
        <f t="shared" si="2"/>
        <v>0</v>
      </c>
      <c r="L77" s="67">
        <v>0</v>
      </c>
      <c r="M77" s="67">
        <v>0</v>
      </c>
      <c r="N77" s="67">
        <f t="shared" si="3"/>
        <v>0</v>
      </c>
      <c r="O77" s="67">
        <v>0</v>
      </c>
      <c r="P77" s="67">
        <v>0</v>
      </c>
      <c r="Q77" s="68"/>
    </row>
    <row r="78" spans="1:17" ht="13.95" customHeight="1" x14ac:dyDescent="0.25">
      <c r="A78" s="701"/>
      <c r="B78" s="708"/>
      <c r="C78" s="65" t="s">
        <v>1045</v>
      </c>
      <c r="D78" s="67">
        <v>37</v>
      </c>
      <c r="E78" s="67"/>
      <c r="F78" s="67"/>
      <c r="G78" s="67">
        <f t="shared" si="0"/>
        <v>19</v>
      </c>
      <c r="H78" s="67">
        <v>16</v>
      </c>
      <c r="I78" s="67">
        <v>3</v>
      </c>
      <c r="J78" s="67">
        <f t="shared" si="1"/>
        <v>19</v>
      </c>
      <c r="K78" s="67">
        <f t="shared" si="2"/>
        <v>16</v>
      </c>
      <c r="L78" s="67">
        <v>6</v>
      </c>
      <c r="M78" s="67">
        <v>10</v>
      </c>
      <c r="N78" s="67">
        <f t="shared" si="3"/>
        <v>3</v>
      </c>
      <c r="O78" s="67">
        <v>2</v>
      </c>
      <c r="P78" s="67">
        <v>1</v>
      </c>
      <c r="Q78" s="68"/>
    </row>
    <row r="79" spans="1:17" ht="13.95" customHeight="1" x14ac:dyDescent="0.25">
      <c r="A79" s="701"/>
      <c r="B79" s="708"/>
      <c r="C79" s="65" t="s">
        <v>746</v>
      </c>
      <c r="D79" s="67">
        <v>0</v>
      </c>
      <c r="E79" s="67"/>
      <c r="F79" s="67"/>
      <c r="G79" s="67">
        <f t="shared" si="0"/>
        <v>0</v>
      </c>
      <c r="H79" s="67">
        <v>0</v>
      </c>
      <c r="I79" s="67">
        <v>0</v>
      </c>
      <c r="J79" s="67">
        <f t="shared" si="1"/>
        <v>0</v>
      </c>
      <c r="K79" s="67">
        <f t="shared" si="2"/>
        <v>0</v>
      </c>
      <c r="L79" s="67">
        <v>0</v>
      </c>
      <c r="M79" s="67">
        <v>0</v>
      </c>
      <c r="N79" s="67">
        <f t="shared" si="3"/>
        <v>0</v>
      </c>
      <c r="O79" s="67">
        <v>0</v>
      </c>
      <c r="P79" s="67">
        <v>0</v>
      </c>
      <c r="Q79" s="68"/>
    </row>
    <row r="80" spans="1:17" ht="13.95" customHeight="1" x14ac:dyDescent="0.25">
      <c r="A80" s="701">
        <v>21</v>
      </c>
      <c r="B80" s="702" t="s">
        <v>351</v>
      </c>
      <c r="C80" s="65" t="s">
        <v>905</v>
      </c>
      <c r="D80" s="67">
        <v>30</v>
      </c>
      <c r="E80" s="67"/>
      <c r="F80" s="67"/>
      <c r="G80" s="67">
        <f t="shared" si="0"/>
        <v>24</v>
      </c>
      <c r="H80" s="67">
        <v>18</v>
      </c>
      <c r="I80" s="67">
        <v>6</v>
      </c>
      <c r="J80" s="67">
        <f t="shared" si="1"/>
        <v>24</v>
      </c>
      <c r="K80" s="67">
        <f t="shared" si="2"/>
        <v>18</v>
      </c>
      <c r="L80" s="67">
        <v>10</v>
      </c>
      <c r="M80" s="67">
        <v>8</v>
      </c>
      <c r="N80" s="67">
        <f t="shared" si="3"/>
        <v>6</v>
      </c>
      <c r="O80" s="67">
        <v>4</v>
      </c>
      <c r="P80" s="67">
        <v>2</v>
      </c>
      <c r="Q80" s="68"/>
    </row>
    <row r="81" spans="1:17" ht="13.95" customHeight="1" x14ac:dyDescent="0.25">
      <c r="A81" s="701"/>
      <c r="B81" s="702"/>
      <c r="C81" s="65" t="s">
        <v>1046</v>
      </c>
      <c r="D81" s="67">
        <v>24</v>
      </c>
      <c r="E81" s="67"/>
      <c r="F81" s="67"/>
      <c r="G81" s="67">
        <f t="shared" si="0"/>
        <v>18</v>
      </c>
      <c r="H81" s="67">
        <v>11</v>
      </c>
      <c r="I81" s="67">
        <v>7</v>
      </c>
      <c r="J81" s="67">
        <f t="shared" si="1"/>
        <v>17</v>
      </c>
      <c r="K81" s="67">
        <f t="shared" si="2"/>
        <v>11</v>
      </c>
      <c r="L81" s="67">
        <v>6</v>
      </c>
      <c r="M81" s="67">
        <v>5</v>
      </c>
      <c r="N81" s="67">
        <f t="shared" si="3"/>
        <v>6</v>
      </c>
      <c r="O81" s="67">
        <v>4</v>
      </c>
      <c r="P81" s="67">
        <v>2</v>
      </c>
      <c r="Q81" s="68"/>
    </row>
    <row r="82" spans="1:17" ht="13.95" customHeight="1" x14ac:dyDescent="0.25">
      <c r="A82" s="701"/>
      <c r="B82" s="702"/>
      <c r="C82" s="65" t="s">
        <v>746</v>
      </c>
      <c r="D82" s="67">
        <v>0</v>
      </c>
      <c r="E82" s="67"/>
      <c r="F82" s="67"/>
      <c r="G82" s="67">
        <f t="shared" si="0"/>
        <v>0</v>
      </c>
      <c r="H82" s="67">
        <v>0</v>
      </c>
      <c r="I82" s="67">
        <v>0</v>
      </c>
      <c r="J82" s="67">
        <f t="shared" si="1"/>
        <v>0</v>
      </c>
      <c r="K82" s="67">
        <f t="shared" si="2"/>
        <v>0</v>
      </c>
      <c r="L82" s="67">
        <v>0</v>
      </c>
      <c r="M82" s="67">
        <v>0</v>
      </c>
      <c r="N82" s="67">
        <f t="shared" si="3"/>
        <v>0</v>
      </c>
      <c r="O82" s="67">
        <v>0</v>
      </c>
      <c r="P82" s="67">
        <v>0</v>
      </c>
      <c r="Q82" s="68"/>
    </row>
    <row r="83" spans="1:17" ht="13.95" customHeight="1" x14ac:dyDescent="0.25">
      <c r="A83" s="701">
        <v>22</v>
      </c>
      <c r="B83" s="702" t="s">
        <v>352</v>
      </c>
      <c r="C83" s="138" t="s">
        <v>1047</v>
      </c>
      <c r="D83" s="67">
        <v>10</v>
      </c>
      <c r="E83" s="67"/>
      <c r="F83" s="67"/>
      <c r="G83" s="67">
        <f t="shared" ref="G83:G147" si="4">SUM(H83:I83)</f>
        <v>10</v>
      </c>
      <c r="H83" s="67">
        <v>7</v>
      </c>
      <c r="I83" s="67">
        <v>3</v>
      </c>
      <c r="J83" s="67">
        <f t="shared" si="1"/>
        <v>10</v>
      </c>
      <c r="K83" s="67">
        <f t="shared" ref="K83:K147" si="5">SUM(L83:M83)</f>
        <v>7</v>
      </c>
      <c r="L83" s="67">
        <v>5</v>
      </c>
      <c r="M83" s="67">
        <v>2</v>
      </c>
      <c r="N83" s="67">
        <f t="shared" ref="N83:N147" si="6">SUM(O83:P83)</f>
        <v>3</v>
      </c>
      <c r="O83" s="67">
        <v>3</v>
      </c>
      <c r="P83" s="67">
        <v>0</v>
      </c>
      <c r="Q83" s="68"/>
    </row>
    <row r="84" spans="1:17" ht="13.95" customHeight="1" x14ac:dyDescent="0.25">
      <c r="A84" s="701"/>
      <c r="B84" s="702"/>
      <c r="C84" s="138" t="s">
        <v>1048</v>
      </c>
      <c r="D84" s="67">
        <v>15</v>
      </c>
      <c r="E84" s="67"/>
      <c r="F84" s="67"/>
      <c r="G84" s="67">
        <f t="shared" si="4"/>
        <v>15</v>
      </c>
      <c r="H84" s="67">
        <v>10</v>
      </c>
      <c r="I84" s="67">
        <v>5</v>
      </c>
      <c r="J84" s="67">
        <f t="shared" ref="J84:J148" si="7">K84+N84</f>
        <v>15</v>
      </c>
      <c r="K84" s="67">
        <f t="shared" si="5"/>
        <v>10</v>
      </c>
      <c r="L84" s="67">
        <v>8</v>
      </c>
      <c r="M84" s="67">
        <v>2</v>
      </c>
      <c r="N84" s="67">
        <f t="shared" si="6"/>
        <v>5</v>
      </c>
      <c r="O84" s="67">
        <v>4</v>
      </c>
      <c r="P84" s="67">
        <v>1</v>
      </c>
      <c r="Q84" s="68"/>
    </row>
    <row r="85" spans="1:17" ht="13.95" customHeight="1" x14ac:dyDescent="0.25">
      <c r="A85" s="701">
        <v>23</v>
      </c>
      <c r="B85" s="702" t="s">
        <v>353</v>
      </c>
      <c r="C85" s="65" t="s">
        <v>906</v>
      </c>
      <c r="D85" s="67">
        <v>10</v>
      </c>
      <c r="E85" s="67"/>
      <c r="F85" s="67"/>
      <c r="G85" s="67">
        <f t="shared" si="4"/>
        <v>4</v>
      </c>
      <c r="H85" s="67">
        <v>2</v>
      </c>
      <c r="I85" s="67">
        <v>2</v>
      </c>
      <c r="J85" s="67">
        <f t="shared" si="7"/>
        <v>4</v>
      </c>
      <c r="K85" s="67">
        <f t="shared" si="5"/>
        <v>2</v>
      </c>
      <c r="L85" s="67">
        <v>1</v>
      </c>
      <c r="M85" s="67">
        <v>1</v>
      </c>
      <c r="N85" s="67">
        <f t="shared" si="6"/>
        <v>2</v>
      </c>
      <c r="O85" s="67">
        <v>2</v>
      </c>
      <c r="P85" s="67">
        <v>0</v>
      </c>
      <c r="Q85" s="68"/>
    </row>
    <row r="86" spans="1:17" ht="13.95" customHeight="1" x14ac:dyDescent="0.25">
      <c r="A86" s="701"/>
      <c r="B86" s="702"/>
      <c r="C86" s="65" t="s">
        <v>1049</v>
      </c>
      <c r="D86" s="67">
        <v>4</v>
      </c>
      <c r="E86" s="67"/>
      <c r="F86" s="67"/>
      <c r="G86" s="67">
        <f t="shared" si="4"/>
        <v>4</v>
      </c>
      <c r="H86" s="67">
        <v>2</v>
      </c>
      <c r="I86" s="67">
        <v>2</v>
      </c>
      <c r="J86" s="67">
        <f t="shared" si="7"/>
        <v>3</v>
      </c>
      <c r="K86" s="67">
        <f t="shared" si="5"/>
        <v>1</v>
      </c>
      <c r="L86" s="67">
        <v>1</v>
      </c>
      <c r="M86" s="67">
        <v>0</v>
      </c>
      <c r="N86" s="67">
        <f t="shared" si="6"/>
        <v>2</v>
      </c>
      <c r="O86" s="67">
        <v>2</v>
      </c>
      <c r="P86" s="67">
        <v>0</v>
      </c>
      <c r="Q86" s="68"/>
    </row>
    <row r="87" spans="1:17" ht="13.95" customHeight="1" x14ac:dyDescent="0.25">
      <c r="A87" s="701"/>
      <c r="B87" s="702"/>
      <c r="C87" s="65" t="s">
        <v>1104</v>
      </c>
      <c r="D87" s="67">
        <v>0</v>
      </c>
      <c r="E87" s="67"/>
      <c r="F87" s="67"/>
      <c r="G87" s="67">
        <f t="shared" si="4"/>
        <v>0</v>
      </c>
      <c r="H87" s="67">
        <v>0</v>
      </c>
      <c r="I87" s="67">
        <v>0</v>
      </c>
      <c r="J87" s="67">
        <f t="shared" si="7"/>
        <v>0</v>
      </c>
      <c r="K87" s="67">
        <f t="shared" si="5"/>
        <v>0</v>
      </c>
      <c r="L87" s="67">
        <v>0</v>
      </c>
      <c r="M87" s="67">
        <v>0</v>
      </c>
      <c r="N87" s="67">
        <f t="shared" si="6"/>
        <v>0</v>
      </c>
      <c r="O87" s="67">
        <v>0</v>
      </c>
      <c r="P87" s="67">
        <v>0</v>
      </c>
      <c r="Q87" s="68"/>
    </row>
    <row r="88" spans="1:17" ht="13.95" customHeight="1" x14ac:dyDescent="0.25">
      <c r="A88" s="701">
        <v>24</v>
      </c>
      <c r="B88" s="702" t="s">
        <v>354</v>
      </c>
      <c r="C88" s="65" t="s">
        <v>909</v>
      </c>
      <c r="D88" s="67">
        <v>45</v>
      </c>
      <c r="E88" s="67"/>
      <c r="F88" s="67"/>
      <c r="G88" s="67">
        <f t="shared" si="4"/>
        <v>45</v>
      </c>
      <c r="H88" s="67">
        <v>25</v>
      </c>
      <c r="I88" s="67">
        <v>20</v>
      </c>
      <c r="J88" s="67">
        <f t="shared" si="7"/>
        <v>45</v>
      </c>
      <c r="K88" s="67">
        <f t="shared" si="5"/>
        <v>25</v>
      </c>
      <c r="L88" s="67">
        <v>16</v>
      </c>
      <c r="M88" s="67">
        <v>9</v>
      </c>
      <c r="N88" s="67">
        <f t="shared" si="6"/>
        <v>20</v>
      </c>
      <c r="O88" s="67">
        <v>12</v>
      </c>
      <c r="P88" s="67">
        <v>8</v>
      </c>
      <c r="Q88" s="68"/>
    </row>
    <row r="89" spans="1:17" ht="13.95" customHeight="1" x14ac:dyDescent="0.25">
      <c r="A89" s="701"/>
      <c r="B89" s="702"/>
      <c r="C89" s="65" t="s">
        <v>907</v>
      </c>
      <c r="D89" s="67">
        <v>20</v>
      </c>
      <c r="E89" s="67"/>
      <c r="F89" s="67"/>
      <c r="G89" s="67">
        <f t="shared" si="4"/>
        <v>20</v>
      </c>
      <c r="H89" s="67">
        <v>10</v>
      </c>
      <c r="I89" s="67">
        <v>10</v>
      </c>
      <c r="J89" s="67">
        <f t="shared" si="7"/>
        <v>20</v>
      </c>
      <c r="K89" s="67">
        <f t="shared" si="5"/>
        <v>10</v>
      </c>
      <c r="L89" s="67">
        <v>6</v>
      </c>
      <c r="M89" s="67">
        <v>4</v>
      </c>
      <c r="N89" s="67">
        <f t="shared" si="6"/>
        <v>10</v>
      </c>
      <c r="O89" s="67">
        <v>5</v>
      </c>
      <c r="P89" s="67">
        <v>5</v>
      </c>
      <c r="Q89" s="68"/>
    </row>
    <row r="90" spans="1:17" ht="13.95" customHeight="1" x14ac:dyDescent="0.25">
      <c r="A90" s="701"/>
      <c r="B90" s="702"/>
      <c r="C90" s="65" t="s">
        <v>1050</v>
      </c>
      <c r="D90" s="67">
        <v>4</v>
      </c>
      <c r="E90" s="67"/>
      <c r="F90" s="67"/>
      <c r="G90" s="67">
        <f t="shared" si="4"/>
        <v>4</v>
      </c>
      <c r="H90" s="67">
        <v>3</v>
      </c>
      <c r="I90" s="67">
        <v>1</v>
      </c>
      <c r="J90" s="67">
        <f t="shared" si="7"/>
        <v>4</v>
      </c>
      <c r="K90" s="67">
        <f t="shared" si="5"/>
        <v>3</v>
      </c>
      <c r="L90" s="67">
        <v>3</v>
      </c>
      <c r="M90" s="67">
        <v>0</v>
      </c>
      <c r="N90" s="67">
        <f t="shared" si="6"/>
        <v>1</v>
      </c>
      <c r="O90" s="67">
        <v>0</v>
      </c>
      <c r="P90" s="67">
        <v>1</v>
      </c>
      <c r="Q90" s="68"/>
    </row>
    <row r="91" spans="1:17" ht="13.95" customHeight="1" x14ac:dyDescent="0.25">
      <c r="A91" s="701"/>
      <c r="B91" s="702"/>
      <c r="C91" s="65" t="s">
        <v>480</v>
      </c>
      <c r="D91" s="67">
        <v>20</v>
      </c>
      <c r="E91" s="67"/>
      <c r="F91" s="67"/>
      <c r="G91" s="67">
        <f t="shared" si="4"/>
        <v>20</v>
      </c>
      <c r="H91" s="67">
        <v>12</v>
      </c>
      <c r="I91" s="67">
        <v>8</v>
      </c>
      <c r="J91" s="67">
        <f t="shared" si="7"/>
        <v>11</v>
      </c>
      <c r="K91" s="67">
        <f t="shared" si="5"/>
        <v>6</v>
      </c>
      <c r="L91" s="67">
        <v>6</v>
      </c>
      <c r="M91" s="67">
        <v>0</v>
      </c>
      <c r="N91" s="67">
        <f t="shared" si="6"/>
        <v>5</v>
      </c>
      <c r="O91" s="67">
        <v>3</v>
      </c>
      <c r="P91" s="67">
        <v>2</v>
      </c>
      <c r="Q91" s="68"/>
    </row>
    <row r="92" spans="1:17" ht="13.95" customHeight="1" x14ac:dyDescent="0.25">
      <c r="A92" s="701"/>
      <c r="B92" s="702"/>
      <c r="C92" s="65" t="s">
        <v>380</v>
      </c>
      <c r="D92" s="67">
        <v>0</v>
      </c>
      <c r="E92" s="67"/>
      <c r="F92" s="67"/>
      <c r="G92" s="67">
        <f t="shared" si="4"/>
        <v>0</v>
      </c>
      <c r="H92" s="67">
        <v>0</v>
      </c>
      <c r="I92" s="67">
        <v>0</v>
      </c>
      <c r="J92" s="67">
        <f t="shared" si="7"/>
        <v>0</v>
      </c>
      <c r="K92" s="67">
        <f t="shared" si="5"/>
        <v>0</v>
      </c>
      <c r="L92" s="67">
        <v>0</v>
      </c>
      <c r="M92" s="67">
        <v>0</v>
      </c>
      <c r="N92" s="67">
        <f t="shared" si="6"/>
        <v>0</v>
      </c>
      <c r="O92" s="67">
        <v>0</v>
      </c>
      <c r="P92" s="67">
        <v>0</v>
      </c>
      <c r="Q92" s="68"/>
    </row>
    <row r="93" spans="1:17" ht="13.95" customHeight="1" x14ac:dyDescent="0.25">
      <c r="A93" s="701"/>
      <c r="B93" s="702"/>
      <c r="C93" s="65" t="s">
        <v>908</v>
      </c>
      <c r="D93" s="67">
        <v>4</v>
      </c>
      <c r="E93" s="67"/>
      <c r="F93" s="67"/>
      <c r="G93" s="67">
        <f t="shared" si="4"/>
        <v>3</v>
      </c>
      <c r="H93" s="67">
        <v>2</v>
      </c>
      <c r="I93" s="67">
        <v>1</v>
      </c>
      <c r="J93" s="67">
        <f t="shared" si="7"/>
        <v>3</v>
      </c>
      <c r="K93" s="67">
        <f t="shared" si="5"/>
        <v>2</v>
      </c>
      <c r="L93" s="67">
        <v>2</v>
      </c>
      <c r="M93" s="67">
        <v>0</v>
      </c>
      <c r="N93" s="67">
        <f t="shared" si="6"/>
        <v>1</v>
      </c>
      <c r="O93" s="67">
        <v>1</v>
      </c>
      <c r="P93" s="67">
        <v>0</v>
      </c>
      <c r="Q93" s="68"/>
    </row>
    <row r="94" spans="1:17" ht="13.95" customHeight="1" x14ac:dyDescent="0.25">
      <c r="A94" s="701"/>
      <c r="B94" s="702"/>
      <c r="C94" s="65" t="s">
        <v>746</v>
      </c>
      <c r="D94" s="67">
        <v>0</v>
      </c>
      <c r="E94" s="67"/>
      <c r="F94" s="67"/>
      <c r="G94" s="67">
        <f t="shared" si="4"/>
        <v>0</v>
      </c>
      <c r="H94" s="67">
        <v>0</v>
      </c>
      <c r="I94" s="67">
        <v>0</v>
      </c>
      <c r="J94" s="67">
        <f t="shared" si="7"/>
        <v>0</v>
      </c>
      <c r="K94" s="67">
        <f t="shared" si="5"/>
        <v>0</v>
      </c>
      <c r="L94" s="67">
        <v>0</v>
      </c>
      <c r="M94" s="67">
        <v>0</v>
      </c>
      <c r="N94" s="67">
        <f t="shared" si="6"/>
        <v>0</v>
      </c>
      <c r="O94" s="67">
        <v>0</v>
      </c>
      <c r="P94" s="67">
        <v>0</v>
      </c>
      <c r="Q94" s="68"/>
    </row>
    <row r="95" spans="1:17" ht="13.95" customHeight="1" x14ac:dyDescent="0.25">
      <c r="A95" s="701">
        <v>25</v>
      </c>
      <c r="B95" s="702" t="s">
        <v>355</v>
      </c>
      <c r="C95" s="65" t="s">
        <v>476</v>
      </c>
      <c r="D95" s="67">
        <v>20</v>
      </c>
      <c r="E95" s="67"/>
      <c r="F95" s="67"/>
      <c r="G95" s="67">
        <f t="shared" si="4"/>
        <v>20</v>
      </c>
      <c r="H95" s="67">
        <v>10</v>
      </c>
      <c r="I95" s="67">
        <v>10</v>
      </c>
      <c r="J95" s="67">
        <f t="shared" si="7"/>
        <v>20</v>
      </c>
      <c r="K95" s="67">
        <f t="shared" si="5"/>
        <v>10</v>
      </c>
      <c r="L95" s="67">
        <v>4</v>
      </c>
      <c r="M95" s="67">
        <v>6</v>
      </c>
      <c r="N95" s="67">
        <f t="shared" si="6"/>
        <v>10</v>
      </c>
      <c r="O95" s="67">
        <v>7</v>
      </c>
      <c r="P95" s="67">
        <v>3</v>
      </c>
      <c r="Q95" s="68"/>
    </row>
    <row r="96" spans="1:17" ht="13.95" customHeight="1" x14ac:dyDescent="0.25">
      <c r="A96" s="701"/>
      <c r="B96" s="702"/>
      <c r="C96" s="65" t="s">
        <v>746</v>
      </c>
      <c r="D96" s="67">
        <v>5</v>
      </c>
      <c r="E96" s="67"/>
      <c r="F96" s="67"/>
      <c r="G96" s="67">
        <f t="shared" si="4"/>
        <v>5</v>
      </c>
      <c r="H96" s="67">
        <v>2</v>
      </c>
      <c r="I96" s="67">
        <v>3</v>
      </c>
      <c r="J96" s="67">
        <f t="shared" si="7"/>
        <v>5</v>
      </c>
      <c r="K96" s="67">
        <f t="shared" si="5"/>
        <v>2</v>
      </c>
      <c r="L96" s="67">
        <v>2</v>
      </c>
      <c r="M96" s="67">
        <v>0</v>
      </c>
      <c r="N96" s="67">
        <f t="shared" si="6"/>
        <v>3</v>
      </c>
      <c r="O96" s="67">
        <v>3</v>
      </c>
      <c r="P96" s="67">
        <v>0</v>
      </c>
      <c r="Q96" s="68"/>
    </row>
    <row r="97" spans="1:17" ht="13.95" customHeight="1" x14ac:dyDescent="0.25">
      <c r="A97" s="701">
        <v>26</v>
      </c>
      <c r="B97" s="702" t="s">
        <v>356</v>
      </c>
      <c r="C97" s="65" t="s">
        <v>1108</v>
      </c>
      <c r="D97" s="67">
        <v>15</v>
      </c>
      <c r="E97" s="67"/>
      <c r="F97" s="67"/>
      <c r="G97" s="67">
        <f t="shared" si="4"/>
        <v>15</v>
      </c>
      <c r="H97" s="67">
        <v>7</v>
      </c>
      <c r="I97" s="67">
        <v>8</v>
      </c>
      <c r="J97" s="67">
        <f t="shared" si="7"/>
        <v>15</v>
      </c>
      <c r="K97" s="67">
        <f t="shared" si="5"/>
        <v>7</v>
      </c>
      <c r="L97" s="67">
        <v>4</v>
      </c>
      <c r="M97" s="67">
        <v>3</v>
      </c>
      <c r="N97" s="67">
        <f t="shared" si="6"/>
        <v>8</v>
      </c>
      <c r="O97" s="67">
        <v>8</v>
      </c>
      <c r="P97" s="67">
        <v>0</v>
      </c>
      <c r="Q97" s="68"/>
    </row>
    <row r="98" spans="1:17" ht="13.95" customHeight="1" x14ac:dyDescent="0.25">
      <c r="A98" s="701"/>
      <c r="B98" s="702"/>
      <c r="C98" s="65" t="s">
        <v>756</v>
      </c>
      <c r="D98" s="67">
        <v>16</v>
      </c>
      <c r="E98" s="67"/>
      <c r="F98" s="67"/>
      <c r="G98" s="67">
        <f t="shared" si="4"/>
        <v>16</v>
      </c>
      <c r="H98" s="67">
        <v>8</v>
      </c>
      <c r="I98" s="67">
        <v>8</v>
      </c>
      <c r="J98" s="67">
        <f t="shared" si="7"/>
        <v>16</v>
      </c>
      <c r="K98" s="67">
        <f t="shared" si="5"/>
        <v>8</v>
      </c>
      <c r="L98" s="67">
        <v>8</v>
      </c>
      <c r="M98" s="67">
        <v>0</v>
      </c>
      <c r="N98" s="67">
        <f t="shared" si="6"/>
        <v>8</v>
      </c>
      <c r="O98" s="67">
        <v>8</v>
      </c>
      <c r="P98" s="67">
        <v>0</v>
      </c>
      <c r="Q98" s="68"/>
    </row>
    <row r="99" spans="1:17" ht="13.95" customHeight="1" x14ac:dyDescent="0.25">
      <c r="A99" s="701"/>
      <c r="B99" s="702"/>
      <c r="C99" s="65" t="s">
        <v>479</v>
      </c>
      <c r="D99" s="67">
        <v>15</v>
      </c>
      <c r="E99" s="67"/>
      <c r="F99" s="67"/>
      <c r="G99" s="67">
        <f t="shared" si="4"/>
        <v>15</v>
      </c>
      <c r="H99" s="67">
        <v>9</v>
      </c>
      <c r="I99" s="67">
        <v>6</v>
      </c>
      <c r="J99" s="67">
        <f t="shared" si="7"/>
        <v>15</v>
      </c>
      <c r="K99" s="67">
        <f t="shared" si="5"/>
        <v>9</v>
      </c>
      <c r="L99" s="67">
        <v>9</v>
      </c>
      <c r="M99" s="67">
        <v>0</v>
      </c>
      <c r="N99" s="67">
        <f t="shared" si="6"/>
        <v>6</v>
      </c>
      <c r="O99" s="67">
        <v>6</v>
      </c>
      <c r="P99" s="67">
        <v>0</v>
      </c>
      <c r="Q99" s="68"/>
    </row>
    <row r="100" spans="1:17" ht="13.95" customHeight="1" x14ac:dyDescent="0.25">
      <c r="A100" s="701"/>
      <c r="B100" s="702"/>
      <c r="C100" s="65" t="s">
        <v>757</v>
      </c>
      <c r="D100" s="67">
        <v>50</v>
      </c>
      <c r="E100" s="67"/>
      <c r="F100" s="67"/>
      <c r="G100" s="67">
        <f t="shared" si="4"/>
        <v>50</v>
      </c>
      <c r="H100" s="67">
        <v>35</v>
      </c>
      <c r="I100" s="67">
        <v>15</v>
      </c>
      <c r="J100" s="67">
        <f t="shared" si="7"/>
        <v>50</v>
      </c>
      <c r="K100" s="67">
        <f t="shared" si="5"/>
        <v>35</v>
      </c>
      <c r="L100" s="67">
        <v>21</v>
      </c>
      <c r="M100" s="67">
        <v>14</v>
      </c>
      <c r="N100" s="67">
        <f t="shared" si="6"/>
        <v>15</v>
      </c>
      <c r="O100" s="67">
        <v>14</v>
      </c>
      <c r="P100" s="67">
        <v>1</v>
      </c>
      <c r="Q100" s="68"/>
    </row>
    <row r="101" spans="1:17" ht="13.95" customHeight="1" x14ac:dyDescent="0.25">
      <c r="A101" s="701"/>
      <c r="B101" s="702"/>
      <c r="C101" s="65" t="s">
        <v>1104</v>
      </c>
      <c r="D101" s="67">
        <v>0</v>
      </c>
      <c r="E101" s="67"/>
      <c r="F101" s="67"/>
      <c r="G101" s="67">
        <f t="shared" si="4"/>
        <v>0</v>
      </c>
      <c r="H101" s="67">
        <v>0</v>
      </c>
      <c r="I101" s="67">
        <v>0</v>
      </c>
      <c r="J101" s="67">
        <f t="shared" si="7"/>
        <v>0</v>
      </c>
      <c r="K101" s="67">
        <f t="shared" si="5"/>
        <v>0</v>
      </c>
      <c r="L101" s="67">
        <v>0</v>
      </c>
      <c r="M101" s="67">
        <v>0</v>
      </c>
      <c r="N101" s="67">
        <f t="shared" si="6"/>
        <v>0</v>
      </c>
      <c r="O101" s="67">
        <v>0</v>
      </c>
      <c r="P101" s="67">
        <v>0</v>
      </c>
      <c r="Q101" s="68"/>
    </row>
    <row r="102" spans="1:17" ht="13.95" customHeight="1" x14ac:dyDescent="0.25">
      <c r="A102" s="701"/>
      <c r="B102" s="702"/>
      <c r="C102" s="65" t="s">
        <v>910</v>
      </c>
      <c r="D102" s="67">
        <v>7</v>
      </c>
      <c r="E102" s="67"/>
      <c r="F102" s="67"/>
      <c r="G102" s="67">
        <f t="shared" si="4"/>
        <v>7</v>
      </c>
      <c r="H102" s="67">
        <v>5</v>
      </c>
      <c r="I102" s="67">
        <v>2</v>
      </c>
      <c r="J102" s="67">
        <f t="shared" si="7"/>
        <v>7</v>
      </c>
      <c r="K102" s="67">
        <f t="shared" si="5"/>
        <v>5</v>
      </c>
      <c r="L102" s="67">
        <v>4</v>
      </c>
      <c r="M102" s="67">
        <v>1</v>
      </c>
      <c r="N102" s="67">
        <f t="shared" si="6"/>
        <v>2</v>
      </c>
      <c r="O102" s="67">
        <v>2</v>
      </c>
      <c r="P102" s="67">
        <v>0</v>
      </c>
      <c r="Q102" s="68"/>
    </row>
    <row r="103" spans="1:17" ht="13.95" customHeight="1" x14ac:dyDescent="0.25">
      <c r="A103" s="701"/>
      <c r="B103" s="702"/>
      <c r="C103" s="65" t="s">
        <v>1051</v>
      </c>
      <c r="D103" s="67">
        <v>6</v>
      </c>
      <c r="E103" s="67"/>
      <c r="F103" s="67"/>
      <c r="G103" s="67">
        <f t="shared" si="4"/>
        <v>6</v>
      </c>
      <c r="H103" s="67">
        <v>4</v>
      </c>
      <c r="I103" s="67">
        <v>2</v>
      </c>
      <c r="J103" s="67">
        <f t="shared" si="7"/>
        <v>6</v>
      </c>
      <c r="K103" s="67">
        <f t="shared" si="5"/>
        <v>4</v>
      </c>
      <c r="L103" s="67">
        <v>2</v>
      </c>
      <c r="M103" s="67">
        <v>2</v>
      </c>
      <c r="N103" s="67">
        <f t="shared" si="6"/>
        <v>2</v>
      </c>
      <c r="O103" s="67">
        <v>0</v>
      </c>
      <c r="P103" s="67">
        <v>2</v>
      </c>
      <c r="Q103" s="68"/>
    </row>
    <row r="104" spans="1:17" ht="13.95" customHeight="1" x14ac:dyDescent="0.25">
      <c r="A104" s="701"/>
      <c r="B104" s="702"/>
      <c r="C104" s="65" t="s">
        <v>746</v>
      </c>
      <c r="D104" s="67">
        <v>20</v>
      </c>
      <c r="E104" s="67"/>
      <c r="F104" s="67"/>
      <c r="G104" s="67">
        <f t="shared" si="4"/>
        <v>20</v>
      </c>
      <c r="H104" s="67">
        <v>16</v>
      </c>
      <c r="I104" s="67">
        <v>4</v>
      </c>
      <c r="J104" s="67">
        <f t="shared" si="7"/>
        <v>9</v>
      </c>
      <c r="K104" s="67">
        <f t="shared" si="5"/>
        <v>7</v>
      </c>
      <c r="L104" s="67">
        <v>7</v>
      </c>
      <c r="M104" s="67">
        <v>0</v>
      </c>
      <c r="N104" s="67">
        <f t="shared" si="6"/>
        <v>2</v>
      </c>
      <c r="O104" s="67">
        <v>2</v>
      </c>
      <c r="P104" s="67">
        <v>0</v>
      </c>
      <c r="Q104" s="68"/>
    </row>
    <row r="105" spans="1:17" ht="13.95" customHeight="1" x14ac:dyDescent="0.25">
      <c r="A105" s="358">
        <v>27</v>
      </c>
      <c r="B105" s="359" t="s">
        <v>357</v>
      </c>
      <c r="C105" s="65" t="s">
        <v>1052</v>
      </c>
      <c r="D105" s="67">
        <v>5</v>
      </c>
      <c r="E105" s="67"/>
      <c r="F105" s="67"/>
      <c r="G105" s="67">
        <f t="shared" si="4"/>
        <v>5</v>
      </c>
      <c r="H105" s="67">
        <v>2</v>
      </c>
      <c r="I105" s="67">
        <v>3</v>
      </c>
      <c r="J105" s="67">
        <f t="shared" si="7"/>
        <v>5</v>
      </c>
      <c r="K105" s="67">
        <f t="shared" si="5"/>
        <v>2</v>
      </c>
      <c r="L105" s="67">
        <v>1</v>
      </c>
      <c r="M105" s="67">
        <v>1</v>
      </c>
      <c r="N105" s="67">
        <f t="shared" si="6"/>
        <v>3</v>
      </c>
      <c r="O105" s="67">
        <v>3</v>
      </c>
      <c r="P105" s="67">
        <v>0</v>
      </c>
      <c r="Q105" s="68"/>
    </row>
    <row r="106" spans="1:17" ht="13.95" customHeight="1" x14ac:dyDescent="0.25">
      <c r="A106" s="701">
        <v>28</v>
      </c>
      <c r="B106" s="702" t="s">
        <v>358</v>
      </c>
      <c r="C106" s="65" t="s">
        <v>911</v>
      </c>
      <c r="D106" s="67">
        <v>30</v>
      </c>
      <c r="E106" s="67"/>
      <c r="F106" s="67"/>
      <c r="G106" s="67">
        <f t="shared" si="4"/>
        <v>30</v>
      </c>
      <c r="H106" s="67">
        <v>15</v>
      </c>
      <c r="I106" s="67">
        <v>15</v>
      </c>
      <c r="J106" s="67">
        <f t="shared" si="7"/>
        <v>30</v>
      </c>
      <c r="K106" s="67">
        <f t="shared" si="5"/>
        <v>15</v>
      </c>
      <c r="L106" s="67">
        <v>9</v>
      </c>
      <c r="M106" s="67">
        <v>6</v>
      </c>
      <c r="N106" s="67">
        <f t="shared" si="6"/>
        <v>15</v>
      </c>
      <c r="O106" s="67">
        <v>10</v>
      </c>
      <c r="P106" s="67">
        <v>5</v>
      </c>
      <c r="Q106" s="68"/>
    </row>
    <row r="107" spans="1:17" ht="13.95" customHeight="1" x14ac:dyDescent="0.25">
      <c r="A107" s="701"/>
      <c r="B107" s="702"/>
      <c r="C107" s="65" t="s">
        <v>758</v>
      </c>
      <c r="D107" s="67">
        <v>25</v>
      </c>
      <c r="E107" s="67"/>
      <c r="F107" s="67"/>
      <c r="G107" s="67">
        <f t="shared" si="4"/>
        <v>25</v>
      </c>
      <c r="H107" s="67">
        <v>15</v>
      </c>
      <c r="I107" s="67">
        <v>10</v>
      </c>
      <c r="J107" s="67">
        <f t="shared" si="7"/>
        <v>25</v>
      </c>
      <c r="K107" s="67">
        <f t="shared" si="5"/>
        <v>15</v>
      </c>
      <c r="L107" s="67">
        <v>9</v>
      </c>
      <c r="M107" s="67">
        <v>6</v>
      </c>
      <c r="N107" s="67">
        <f t="shared" si="6"/>
        <v>10</v>
      </c>
      <c r="O107" s="67">
        <v>7</v>
      </c>
      <c r="P107" s="67">
        <v>3</v>
      </c>
      <c r="Q107" s="68"/>
    </row>
    <row r="108" spans="1:17" ht="13.95" customHeight="1" x14ac:dyDescent="0.25">
      <c r="A108" s="701"/>
      <c r="B108" s="702"/>
      <c r="C108" s="65" t="s">
        <v>1053</v>
      </c>
      <c r="D108" s="67">
        <v>28</v>
      </c>
      <c r="E108" s="67"/>
      <c r="F108" s="67"/>
      <c r="G108" s="67">
        <f t="shared" si="4"/>
        <v>28</v>
      </c>
      <c r="H108" s="67">
        <v>17</v>
      </c>
      <c r="I108" s="67">
        <v>11</v>
      </c>
      <c r="J108" s="67">
        <f t="shared" si="7"/>
        <v>28</v>
      </c>
      <c r="K108" s="67">
        <f t="shared" si="5"/>
        <v>17</v>
      </c>
      <c r="L108" s="67">
        <v>8</v>
      </c>
      <c r="M108" s="67">
        <v>9</v>
      </c>
      <c r="N108" s="67">
        <f t="shared" si="6"/>
        <v>11</v>
      </c>
      <c r="O108" s="67">
        <v>9</v>
      </c>
      <c r="P108" s="67">
        <v>2</v>
      </c>
      <c r="Q108" s="68"/>
    </row>
    <row r="109" spans="1:17" ht="13.95" customHeight="1" x14ac:dyDescent="0.25">
      <c r="A109" s="701"/>
      <c r="B109" s="702"/>
      <c r="C109" s="65" t="s">
        <v>1107</v>
      </c>
      <c r="D109" s="67">
        <v>25</v>
      </c>
      <c r="E109" s="67"/>
      <c r="F109" s="67"/>
      <c r="G109" s="67">
        <f t="shared" si="4"/>
        <v>25</v>
      </c>
      <c r="H109" s="67">
        <v>15</v>
      </c>
      <c r="I109" s="67">
        <v>10</v>
      </c>
      <c r="J109" s="67">
        <f t="shared" si="7"/>
        <v>25</v>
      </c>
      <c r="K109" s="67">
        <f t="shared" si="5"/>
        <v>15</v>
      </c>
      <c r="L109" s="67">
        <v>9</v>
      </c>
      <c r="M109" s="67">
        <v>6</v>
      </c>
      <c r="N109" s="67">
        <f t="shared" si="6"/>
        <v>10</v>
      </c>
      <c r="O109" s="67">
        <v>8</v>
      </c>
      <c r="P109" s="67">
        <v>2</v>
      </c>
      <c r="Q109" s="68"/>
    </row>
    <row r="110" spans="1:17" ht="13.95" customHeight="1" x14ac:dyDescent="0.25">
      <c r="A110" s="701">
        <v>29</v>
      </c>
      <c r="B110" s="702" t="s">
        <v>359</v>
      </c>
      <c r="C110" s="65" t="s">
        <v>1054</v>
      </c>
      <c r="D110" s="67">
        <v>21</v>
      </c>
      <c r="E110" s="67"/>
      <c r="F110" s="67"/>
      <c r="G110" s="67">
        <f t="shared" si="4"/>
        <v>20</v>
      </c>
      <c r="H110" s="67">
        <v>8</v>
      </c>
      <c r="I110" s="67">
        <v>12</v>
      </c>
      <c r="J110" s="67">
        <f t="shared" si="7"/>
        <v>15</v>
      </c>
      <c r="K110" s="67">
        <f t="shared" si="5"/>
        <v>7</v>
      </c>
      <c r="L110" s="67">
        <v>5</v>
      </c>
      <c r="M110" s="67">
        <v>2</v>
      </c>
      <c r="N110" s="67">
        <f t="shared" si="6"/>
        <v>8</v>
      </c>
      <c r="O110" s="67">
        <v>6</v>
      </c>
      <c r="P110" s="67">
        <v>2</v>
      </c>
      <c r="Q110" s="68"/>
    </row>
    <row r="111" spans="1:17" ht="13.95" customHeight="1" x14ac:dyDescent="0.25">
      <c r="A111" s="701"/>
      <c r="B111" s="702"/>
      <c r="C111" s="65" t="s">
        <v>1055</v>
      </c>
      <c r="D111" s="67">
        <v>18</v>
      </c>
      <c r="E111" s="67"/>
      <c r="F111" s="67"/>
      <c r="G111" s="67">
        <f t="shared" si="4"/>
        <v>20</v>
      </c>
      <c r="H111" s="67">
        <v>11</v>
      </c>
      <c r="I111" s="67">
        <v>9</v>
      </c>
      <c r="J111" s="67">
        <f t="shared" si="7"/>
        <v>17</v>
      </c>
      <c r="K111" s="67">
        <f t="shared" si="5"/>
        <v>10</v>
      </c>
      <c r="L111" s="67">
        <v>10</v>
      </c>
      <c r="M111" s="67">
        <v>0</v>
      </c>
      <c r="N111" s="67">
        <f t="shared" si="6"/>
        <v>7</v>
      </c>
      <c r="O111" s="67">
        <v>7</v>
      </c>
      <c r="P111" s="67">
        <v>0</v>
      </c>
      <c r="Q111" s="68"/>
    </row>
    <row r="112" spans="1:17" ht="13.95" customHeight="1" x14ac:dyDescent="0.25">
      <c r="A112" s="701"/>
      <c r="B112" s="702"/>
      <c r="C112" s="65" t="s">
        <v>912</v>
      </c>
      <c r="D112" s="67">
        <v>10</v>
      </c>
      <c r="E112" s="67"/>
      <c r="F112" s="67"/>
      <c r="G112" s="67">
        <f t="shared" si="4"/>
        <v>10</v>
      </c>
      <c r="H112" s="67">
        <v>6</v>
      </c>
      <c r="I112" s="67">
        <v>4</v>
      </c>
      <c r="J112" s="67">
        <f t="shared" si="7"/>
        <v>10</v>
      </c>
      <c r="K112" s="67">
        <f t="shared" si="5"/>
        <v>6</v>
      </c>
      <c r="L112" s="67">
        <v>3</v>
      </c>
      <c r="M112" s="67">
        <v>3</v>
      </c>
      <c r="N112" s="67">
        <f t="shared" si="6"/>
        <v>4</v>
      </c>
      <c r="O112" s="67">
        <v>4</v>
      </c>
      <c r="P112" s="67">
        <v>0</v>
      </c>
      <c r="Q112" s="68"/>
    </row>
    <row r="113" spans="1:17" ht="13.95" customHeight="1" x14ac:dyDescent="0.25">
      <c r="A113" s="701"/>
      <c r="B113" s="702"/>
      <c r="C113" s="65" t="s">
        <v>746</v>
      </c>
      <c r="D113" s="67">
        <v>0</v>
      </c>
      <c r="E113" s="67"/>
      <c r="F113" s="67"/>
      <c r="G113" s="67">
        <f t="shared" si="4"/>
        <v>0</v>
      </c>
      <c r="H113" s="67">
        <v>0</v>
      </c>
      <c r="I113" s="67">
        <v>0</v>
      </c>
      <c r="J113" s="67">
        <f t="shared" si="7"/>
        <v>0</v>
      </c>
      <c r="K113" s="67">
        <f t="shared" si="5"/>
        <v>0</v>
      </c>
      <c r="L113" s="67">
        <v>0</v>
      </c>
      <c r="M113" s="67">
        <v>0</v>
      </c>
      <c r="N113" s="67">
        <f t="shared" si="6"/>
        <v>0</v>
      </c>
      <c r="O113" s="67">
        <v>0</v>
      </c>
      <c r="P113" s="67">
        <v>0</v>
      </c>
      <c r="Q113" s="68"/>
    </row>
    <row r="114" spans="1:17" ht="13.95" customHeight="1" x14ac:dyDescent="0.25">
      <c r="A114" s="701">
        <v>30</v>
      </c>
      <c r="B114" s="702" t="s">
        <v>360</v>
      </c>
      <c r="C114" s="65" t="s">
        <v>1056</v>
      </c>
      <c r="D114" s="67">
        <v>20</v>
      </c>
      <c r="E114" s="67"/>
      <c r="F114" s="67"/>
      <c r="G114" s="67">
        <f t="shared" si="4"/>
        <v>20</v>
      </c>
      <c r="H114" s="67">
        <v>8</v>
      </c>
      <c r="I114" s="67">
        <v>12</v>
      </c>
      <c r="J114" s="67">
        <f t="shared" si="7"/>
        <v>19</v>
      </c>
      <c r="K114" s="67">
        <f t="shared" si="5"/>
        <v>8</v>
      </c>
      <c r="L114" s="67">
        <v>7</v>
      </c>
      <c r="M114" s="67">
        <v>1</v>
      </c>
      <c r="N114" s="67">
        <f t="shared" si="6"/>
        <v>11</v>
      </c>
      <c r="O114" s="67">
        <v>10</v>
      </c>
      <c r="P114" s="67">
        <v>1</v>
      </c>
      <c r="Q114" s="68"/>
    </row>
    <row r="115" spans="1:17" ht="13.95" customHeight="1" x14ac:dyDescent="0.25">
      <c r="A115" s="701"/>
      <c r="B115" s="702"/>
      <c r="C115" s="65" t="s">
        <v>914</v>
      </c>
      <c r="D115" s="67">
        <v>30</v>
      </c>
      <c r="E115" s="67"/>
      <c r="F115" s="67"/>
      <c r="G115" s="67">
        <f t="shared" si="4"/>
        <v>23</v>
      </c>
      <c r="H115" s="67">
        <v>10</v>
      </c>
      <c r="I115" s="67">
        <v>13</v>
      </c>
      <c r="J115" s="67">
        <f t="shared" si="7"/>
        <v>23</v>
      </c>
      <c r="K115" s="67">
        <f t="shared" si="5"/>
        <v>10</v>
      </c>
      <c r="L115" s="67">
        <v>8</v>
      </c>
      <c r="M115" s="67">
        <v>2</v>
      </c>
      <c r="N115" s="67">
        <f t="shared" si="6"/>
        <v>13</v>
      </c>
      <c r="O115" s="67">
        <v>8</v>
      </c>
      <c r="P115" s="67">
        <v>5</v>
      </c>
      <c r="Q115" s="68"/>
    </row>
    <row r="116" spans="1:17" ht="13.95" customHeight="1" x14ac:dyDescent="0.25">
      <c r="A116" s="701"/>
      <c r="B116" s="702"/>
      <c r="C116" s="65" t="s">
        <v>913</v>
      </c>
      <c r="D116" s="67">
        <v>35</v>
      </c>
      <c r="E116" s="67"/>
      <c r="F116" s="67"/>
      <c r="G116" s="67">
        <f t="shared" si="4"/>
        <v>31</v>
      </c>
      <c r="H116" s="67">
        <v>18</v>
      </c>
      <c r="I116" s="67">
        <v>13</v>
      </c>
      <c r="J116" s="67">
        <f t="shared" si="7"/>
        <v>31</v>
      </c>
      <c r="K116" s="67">
        <f t="shared" si="5"/>
        <v>18</v>
      </c>
      <c r="L116" s="67">
        <v>10</v>
      </c>
      <c r="M116" s="67">
        <v>8</v>
      </c>
      <c r="N116" s="67">
        <f t="shared" si="6"/>
        <v>13</v>
      </c>
      <c r="O116" s="67">
        <v>10</v>
      </c>
      <c r="P116" s="67">
        <v>3</v>
      </c>
      <c r="Q116" s="68"/>
    </row>
    <row r="117" spans="1:17" ht="13.95" customHeight="1" x14ac:dyDescent="0.25">
      <c r="A117" s="701"/>
      <c r="B117" s="702"/>
      <c r="C117" s="65" t="s">
        <v>851</v>
      </c>
      <c r="D117" s="67">
        <v>10</v>
      </c>
      <c r="E117" s="67"/>
      <c r="F117" s="67"/>
      <c r="G117" s="67">
        <f t="shared" si="4"/>
        <v>7</v>
      </c>
      <c r="H117" s="67">
        <v>5</v>
      </c>
      <c r="I117" s="67">
        <v>2</v>
      </c>
      <c r="J117" s="67">
        <f t="shared" si="7"/>
        <v>7</v>
      </c>
      <c r="K117" s="67">
        <f t="shared" si="5"/>
        <v>5</v>
      </c>
      <c r="L117" s="67">
        <v>3</v>
      </c>
      <c r="M117" s="67">
        <v>2</v>
      </c>
      <c r="N117" s="67">
        <f t="shared" si="6"/>
        <v>2</v>
      </c>
      <c r="O117" s="67">
        <v>0</v>
      </c>
      <c r="P117" s="67">
        <v>2</v>
      </c>
      <c r="Q117" s="68"/>
    </row>
    <row r="118" spans="1:17" ht="13.95" customHeight="1" x14ac:dyDescent="0.25">
      <c r="A118" s="701"/>
      <c r="B118" s="702"/>
      <c r="C118" s="65" t="s">
        <v>746</v>
      </c>
      <c r="D118" s="67"/>
      <c r="E118" s="67"/>
      <c r="F118" s="67"/>
      <c r="G118" s="67">
        <f t="shared" si="4"/>
        <v>0</v>
      </c>
      <c r="H118" s="67">
        <v>0</v>
      </c>
      <c r="I118" s="67">
        <v>0</v>
      </c>
      <c r="J118" s="67">
        <f t="shared" si="7"/>
        <v>0</v>
      </c>
      <c r="K118" s="67">
        <f t="shared" si="5"/>
        <v>0</v>
      </c>
      <c r="L118" s="67">
        <v>0</v>
      </c>
      <c r="M118" s="67">
        <v>0</v>
      </c>
      <c r="N118" s="67">
        <f t="shared" si="6"/>
        <v>0</v>
      </c>
      <c r="O118" s="67">
        <v>0</v>
      </c>
      <c r="P118" s="67">
        <v>0</v>
      </c>
      <c r="Q118" s="68"/>
    </row>
    <row r="119" spans="1:17" ht="13.95" customHeight="1" x14ac:dyDescent="0.25">
      <c r="A119" s="701">
        <v>31</v>
      </c>
      <c r="B119" s="702" t="s">
        <v>361</v>
      </c>
      <c r="C119" s="65" t="s">
        <v>481</v>
      </c>
      <c r="D119" s="67">
        <v>15</v>
      </c>
      <c r="E119" s="67"/>
      <c r="F119" s="67"/>
      <c r="G119" s="67">
        <f t="shared" si="4"/>
        <v>15</v>
      </c>
      <c r="H119" s="67">
        <v>11</v>
      </c>
      <c r="I119" s="67">
        <v>4</v>
      </c>
      <c r="J119" s="67">
        <f t="shared" si="7"/>
        <v>7</v>
      </c>
      <c r="K119" s="67">
        <f t="shared" si="5"/>
        <v>3</v>
      </c>
      <c r="L119" s="67">
        <v>3</v>
      </c>
      <c r="M119" s="67">
        <v>0</v>
      </c>
      <c r="N119" s="67">
        <f t="shared" si="6"/>
        <v>4</v>
      </c>
      <c r="O119" s="67">
        <v>4</v>
      </c>
      <c r="P119" s="67">
        <v>0</v>
      </c>
      <c r="Q119" s="68"/>
    </row>
    <row r="120" spans="1:17" ht="13.95" customHeight="1" x14ac:dyDescent="0.25">
      <c r="A120" s="701"/>
      <c r="B120" s="702"/>
      <c r="C120" s="65" t="s">
        <v>746</v>
      </c>
      <c r="D120" s="67">
        <v>0</v>
      </c>
      <c r="E120" s="67"/>
      <c r="F120" s="67"/>
      <c r="G120" s="67">
        <f t="shared" si="4"/>
        <v>0</v>
      </c>
      <c r="H120" s="67">
        <v>0</v>
      </c>
      <c r="I120" s="67">
        <v>0</v>
      </c>
      <c r="J120" s="67">
        <f t="shared" si="7"/>
        <v>0</v>
      </c>
      <c r="K120" s="67">
        <f t="shared" si="5"/>
        <v>0</v>
      </c>
      <c r="L120" s="67">
        <v>0</v>
      </c>
      <c r="M120" s="67">
        <v>0</v>
      </c>
      <c r="N120" s="67">
        <f t="shared" si="6"/>
        <v>0</v>
      </c>
      <c r="O120" s="67">
        <v>0</v>
      </c>
      <c r="P120" s="67">
        <v>0</v>
      </c>
      <c r="Q120" s="68"/>
    </row>
    <row r="121" spans="1:17" ht="13.95" customHeight="1" x14ac:dyDescent="0.25">
      <c r="A121" s="701">
        <v>32</v>
      </c>
      <c r="B121" s="702" t="s">
        <v>362</v>
      </c>
      <c r="C121" s="65" t="s">
        <v>1057</v>
      </c>
      <c r="D121" s="67">
        <v>7</v>
      </c>
      <c r="E121" s="67"/>
      <c r="F121" s="67"/>
      <c r="G121" s="67">
        <f t="shared" si="4"/>
        <v>6</v>
      </c>
      <c r="H121" s="67">
        <v>2</v>
      </c>
      <c r="I121" s="67">
        <v>4</v>
      </c>
      <c r="J121" s="67">
        <f t="shared" si="7"/>
        <v>6</v>
      </c>
      <c r="K121" s="67">
        <f t="shared" si="5"/>
        <v>2</v>
      </c>
      <c r="L121" s="67">
        <v>1</v>
      </c>
      <c r="M121" s="67">
        <v>1</v>
      </c>
      <c r="N121" s="67">
        <f t="shared" si="6"/>
        <v>4</v>
      </c>
      <c r="O121" s="67">
        <v>4</v>
      </c>
      <c r="P121" s="67">
        <v>0</v>
      </c>
      <c r="Q121" s="68"/>
    </row>
    <row r="122" spans="1:17" ht="13.95" customHeight="1" x14ac:dyDescent="0.25">
      <c r="A122" s="701"/>
      <c r="B122" s="702"/>
      <c r="C122" s="65" t="s">
        <v>915</v>
      </c>
      <c r="D122" s="67">
        <v>20</v>
      </c>
      <c r="E122" s="67"/>
      <c r="F122" s="67"/>
      <c r="G122" s="67">
        <f t="shared" si="4"/>
        <v>16</v>
      </c>
      <c r="H122" s="67">
        <v>8</v>
      </c>
      <c r="I122" s="67">
        <v>8</v>
      </c>
      <c r="J122" s="67">
        <f t="shared" si="7"/>
        <v>16</v>
      </c>
      <c r="K122" s="67">
        <f t="shared" si="5"/>
        <v>8</v>
      </c>
      <c r="L122" s="67">
        <v>5</v>
      </c>
      <c r="M122" s="67">
        <v>3</v>
      </c>
      <c r="N122" s="67">
        <f t="shared" si="6"/>
        <v>8</v>
      </c>
      <c r="O122" s="67">
        <v>6</v>
      </c>
      <c r="P122" s="67">
        <v>2</v>
      </c>
      <c r="Q122" s="68"/>
    </row>
    <row r="123" spans="1:17" ht="13.95" customHeight="1" x14ac:dyDescent="0.25">
      <c r="A123" s="701"/>
      <c r="B123" s="702"/>
      <c r="C123" s="65" t="s">
        <v>746</v>
      </c>
      <c r="D123" s="67">
        <v>5</v>
      </c>
      <c r="E123" s="67"/>
      <c r="F123" s="67"/>
      <c r="G123" s="67">
        <f t="shared" si="4"/>
        <v>5</v>
      </c>
      <c r="H123" s="67">
        <v>3</v>
      </c>
      <c r="I123" s="67">
        <v>2</v>
      </c>
      <c r="J123" s="67">
        <f t="shared" si="7"/>
        <v>5</v>
      </c>
      <c r="K123" s="67">
        <f t="shared" si="5"/>
        <v>3</v>
      </c>
      <c r="L123" s="67">
        <v>3</v>
      </c>
      <c r="M123" s="67">
        <v>0</v>
      </c>
      <c r="N123" s="67">
        <f t="shared" si="6"/>
        <v>2</v>
      </c>
      <c r="O123" s="67">
        <v>2</v>
      </c>
      <c r="P123" s="67">
        <v>0</v>
      </c>
      <c r="Q123" s="68"/>
    </row>
    <row r="124" spans="1:17" ht="13.95" customHeight="1" x14ac:dyDescent="0.25">
      <c r="A124" s="701">
        <v>33</v>
      </c>
      <c r="B124" s="702" t="s">
        <v>363</v>
      </c>
      <c r="C124" s="65" t="s">
        <v>759</v>
      </c>
      <c r="D124" s="67">
        <v>0</v>
      </c>
      <c r="E124" s="67"/>
      <c r="F124" s="67"/>
      <c r="G124" s="67">
        <f t="shared" si="4"/>
        <v>0</v>
      </c>
      <c r="H124" s="67">
        <v>0</v>
      </c>
      <c r="I124" s="67">
        <v>0</v>
      </c>
      <c r="J124" s="67">
        <f t="shared" si="7"/>
        <v>0</v>
      </c>
      <c r="K124" s="67">
        <f t="shared" si="5"/>
        <v>0</v>
      </c>
      <c r="L124" s="67">
        <v>0</v>
      </c>
      <c r="M124" s="67">
        <v>0</v>
      </c>
      <c r="N124" s="67">
        <f t="shared" si="6"/>
        <v>0</v>
      </c>
      <c r="O124" s="67">
        <v>0</v>
      </c>
      <c r="P124" s="67">
        <v>0</v>
      </c>
      <c r="Q124" s="68"/>
    </row>
    <row r="125" spans="1:17" ht="13.95" customHeight="1" x14ac:dyDescent="0.25">
      <c r="A125" s="701"/>
      <c r="B125" s="702"/>
      <c r="C125" s="65" t="s">
        <v>380</v>
      </c>
      <c r="D125" s="67">
        <v>40</v>
      </c>
      <c r="E125" s="67"/>
      <c r="F125" s="67"/>
      <c r="G125" s="67">
        <f t="shared" si="4"/>
        <v>40</v>
      </c>
      <c r="H125" s="67">
        <v>24</v>
      </c>
      <c r="I125" s="67">
        <v>16</v>
      </c>
      <c r="J125" s="67">
        <f t="shared" si="7"/>
        <v>40</v>
      </c>
      <c r="K125" s="67">
        <f t="shared" si="5"/>
        <v>24</v>
      </c>
      <c r="L125" s="67">
        <v>24</v>
      </c>
      <c r="M125" s="67">
        <v>0</v>
      </c>
      <c r="N125" s="67">
        <f t="shared" si="6"/>
        <v>16</v>
      </c>
      <c r="O125" s="67">
        <v>16</v>
      </c>
      <c r="P125" s="67">
        <v>0</v>
      </c>
      <c r="Q125" s="68"/>
    </row>
    <row r="126" spans="1:17" ht="13.95" customHeight="1" x14ac:dyDescent="0.25">
      <c r="A126" s="701"/>
      <c r="B126" s="702"/>
      <c r="C126" s="65" t="s">
        <v>478</v>
      </c>
      <c r="D126" s="67">
        <v>2</v>
      </c>
      <c r="E126" s="67"/>
      <c r="F126" s="67"/>
      <c r="G126" s="67">
        <f t="shared" si="4"/>
        <v>3</v>
      </c>
      <c r="H126" s="67">
        <v>1</v>
      </c>
      <c r="I126" s="67">
        <v>2</v>
      </c>
      <c r="J126" s="67">
        <f t="shared" si="7"/>
        <v>2</v>
      </c>
      <c r="K126" s="67">
        <f t="shared" si="5"/>
        <v>1</v>
      </c>
      <c r="L126" s="67">
        <v>1</v>
      </c>
      <c r="M126" s="67">
        <v>0</v>
      </c>
      <c r="N126" s="67">
        <f t="shared" si="6"/>
        <v>1</v>
      </c>
      <c r="O126" s="67">
        <v>1</v>
      </c>
      <c r="P126" s="67">
        <v>0</v>
      </c>
      <c r="Q126" s="68"/>
    </row>
    <row r="127" spans="1:17" ht="13.95" customHeight="1" x14ac:dyDescent="0.25">
      <c r="A127" s="701"/>
      <c r="B127" s="702"/>
      <c r="C127" s="65" t="s">
        <v>1104</v>
      </c>
      <c r="D127" s="67">
        <v>0</v>
      </c>
      <c r="E127" s="67"/>
      <c r="F127" s="67"/>
      <c r="G127" s="67">
        <f t="shared" si="4"/>
        <v>0</v>
      </c>
      <c r="H127" s="67">
        <v>0</v>
      </c>
      <c r="I127" s="67">
        <v>0</v>
      </c>
      <c r="J127" s="67">
        <f t="shared" si="7"/>
        <v>0</v>
      </c>
      <c r="K127" s="67">
        <f t="shared" si="5"/>
        <v>0</v>
      </c>
      <c r="L127" s="67">
        <v>0</v>
      </c>
      <c r="M127" s="67">
        <v>0</v>
      </c>
      <c r="N127" s="67">
        <f t="shared" si="6"/>
        <v>0</v>
      </c>
      <c r="O127" s="67">
        <v>0</v>
      </c>
      <c r="P127" s="67">
        <v>0</v>
      </c>
      <c r="Q127" s="68"/>
    </row>
    <row r="128" spans="1:17" ht="13.95" customHeight="1" x14ac:dyDescent="0.25">
      <c r="A128" s="701">
        <v>34</v>
      </c>
      <c r="B128" s="702" t="s">
        <v>364</v>
      </c>
      <c r="C128" s="65" t="s">
        <v>1058</v>
      </c>
      <c r="D128" s="67">
        <v>4</v>
      </c>
      <c r="E128" s="67"/>
      <c r="F128" s="67"/>
      <c r="G128" s="67">
        <f t="shared" si="4"/>
        <v>4</v>
      </c>
      <c r="H128" s="67">
        <v>2</v>
      </c>
      <c r="I128" s="67">
        <v>2</v>
      </c>
      <c r="J128" s="67">
        <f t="shared" si="7"/>
        <v>4</v>
      </c>
      <c r="K128" s="67">
        <f t="shared" si="5"/>
        <v>2</v>
      </c>
      <c r="L128" s="67">
        <v>2</v>
      </c>
      <c r="M128" s="67">
        <v>0</v>
      </c>
      <c r="N128" s="67">
        <f t="shared" si="6"/>
        <v>2</v>
      </c>
      <c r="O128" s="67">
        <v>1</v>
      </c>
      <c r="P128" s="67">
        <v>1</v>
      </c>
      <c r="Q128" s="68"/>
    </row>
    <row r="129" spans="1:17" ht="13.95" customHeight="1" x14ac:dyDescent="0.25">
      <c r="A129" s="701"/>
      <c r="B129" s="702"/>
      <c r="C129" s="65" t="s">
        <v>761</v>
      </c>
      <c r="D129" s="67">
        <v>16</v>
      </c>
      <c r="E129" s="67"/>
      <c r="F129" s="67"/>
      <c r="G129" s="67">
        <f t="shared" si="4"/>
        <v>0</v>
      </c>
      <c r="H129" s="67">
        <v>0</v>
      </c>
      <c r="I129" s="67">
        <v>0</v>
      </c>
      <c r="J129" s="67">
        <f t="shared" si="7"/>
        <v>0</v>
      </c>
      <c r="K129" s="67">
        <f t="shared" si="5"/>
        <v>0</v>
      </c>
      <c r="L129" s="67">
        <v>0</v>
      </c>
      <c r="M129" s="67">
        <v>0</v>
      </c>
      <c r="N129" s="67">
        <f t="shared" si="6"/>
        <v>0</v>
      </c>
      <c r="O129" s="67">
        <v>0</v>
      </c>
      <c r="P129" s="67">
        <v>0</v>
      </c>
      <c r="Q129" s="68"/>
    </row>
    <row r="130" spans="1:17" ht="13.95" customHeight="1" x14ac:dyDescent="0.25">
      <c r="A130" s="701"/>
      <c r="B130" s="702"/>
      <c r="C130" s="65" t="s">
        <v>485</v>
      </c>
      <c r="D130" s="67">
        <v>5</v>
      </c>
      <c r="E130" s="67"/>
      <c r="F130" s="67"/>
      <c r="G130" s="67">
        <f t="shared" si="4"/>
        <v>5</v>
      </c>
      <c r="H130" s="67">
        <v>3</v>
      </c>
      <c r="I130" s="67">
        <v>2</v>
      </c>
      <c r="J130" s="67">
        <f t="shared" si="7"/>
        <v>1</v>
      </c>
      <c r="K130" s="67">
        <f t="shared" si="5"/>
        <v>1</v>
      </c>
      <c r="L130" s="67">
        <v>1</v>
      </c>
      <c r="M130" s="67">
        <v>0</v>
      </c>
      <c r="N130" s="67">
        <f t="shared" si="6"/>
        <v>0</v>
      </c>
      <c r="O130" s="67">
        <v>0</v>
      </c>
      <c r="P130" s="67">
        <v>0</v>
      </c>
      <c r="Q130" s="68"/>
    </row>
    <row r="131" spans="1:17" ht="13.95" customHeight="1" x14ac:dyDescent="0.25">
      <c r="A131" s="701"/>
      <c r="B131" s="702"/>
      <c r="C131" s="65" t="s">
        <v>1059</v>
      </c>
      <c r="D131" s="67">
        <v>0</v>
      </c>
      <c r="E131" s="67"/>
      <c r="F131" s="67"/>
      <c r="G131" s="67">
        <f t="shared" si="4"/>
        <v>0</v>
      </c>
      <c r="H131" s="67">
        <v>0</v>
      </c>
      <c r="I131" s="67">
        <v>0</v>
      </c>
      <c r="J131" s="67">
        <f t="shared" si="7"/>
        <v>0</v>
      </c>
      <c r="K131" s="67">
        <f t="shared" si="5"/>
        <v>0</v>
      </c>
      <c r="L131" s="67">
        <v>0</v>
      </c>
      <c r="M131" s="67">
        <v>0</v>
      </c>
      <c r="N131" s="67">
        <f t="shared" si="6"/>
        <v>0</v>
      </c>
      <c r="O131" s="67">
        <v>0</v>
      </c>
      <c r="P131" s="67">
        <v>0</v>
      </c>
      <c r="Q131" s="68"/>
    </row>
    <row r="132" spans="1:17" ht="13.95" customHeight="1" x14ac:dyDescent="0.25">
      <c r="A132" s="701"/>
      <c r="B132" s="702"/>
      <c r="C132" s="65" t="s">
        <v>1060</v>
      </c>
      <c r="D132" s="67">
        <v>0</v>
      </c>
      <c r="E132" s="67"/>
      <c r="F132" s="67"/>
      <c r="G132" s="67">
        <f t="shared" si="4"/>
        <v>0</v>
      </c>
      <c r="H132" s="67">
        <v>0</v>
      </c>
      <c r="I132" s="67">
        <v>0</v>
      </c>
      <c r="J132" s="67">
        <f t="shared" si="7"/>
        <v>0</v>
      </c>
      <c r="K132" s="67">
        <f t="shared" si="5"/>
        <v>0</v>
      </c>
      <c r="L132" s="67">
        <v>0</v>
      </c>
      <c r="M132" s="67">
        <v>0</v>
      </c>
      <c r="N132" s="67">
        <f t="shared" si="6"/>
        <v>0</v>
      </c>
      <c r="O132" s="67">
        <v>0</v>
      </c>
      <c r="P132" s="67">
        <v>0</v>
      </c>
      <c r="Q132" s="68"/>
    </row>
    <row r="133" spans="1:17" ht="13.95" customHeight="1" x14ac:dyDescent="0.25">
      <c r="A133" s="701"/>
      <c r="B133" s="702"/>
      <c r="C133" s="65" t="s">
        <v>746</v>
      </c>
      <c r="D133" s="67">
        <v>0</v>
      </c>
      <c r="E133" s="67"/>
      <c r="F133" s="67"/>
      <c r="G133" s="67">
        <f t="shared" si="4"/>
        <v>0</v>
      </c>
      <c r="H133" s="67">
        <v>0</v>
      </c>
      <c r="I133" s="67">
        <v>0</v>
      </c>
      <c r="J133" s="67">
        <f t="shared" si="7"/>
        <v>0</v>
      </c>
      <c r="K133" s="67">
        <f t="shared" si="5"/>
        <v>0</v>
      </c>
      <c r="L133" s="67">
        <v>0</v>
      </c>
      <c r="M133" s="67">
        <v>0</v>
      </c>
      <c r="N133" s="67">
        <f t="shared" si="6"/>
        <v>0</v>
      </c>
      <c r="O133" s="67">
        <v>0</v>
      </c>
      <c r="P133" s="67">
        <v>0</v>
      </c>
      <c r="Q133" s="68"/>
    </row>
    <row r="134" spans="1:17" ht="13.95" customHeight="1" x14ac:dyDescent="0.25">
      <c r="A134" s="701">
        <v>35</v>
      </c>
      <c r="B134" s="702" t="s">
        <v>365</v>
      </c>
      <c r="C134" s="65" t="s">
        <v>1104</v>
      </c>
      <c r="D134" s="67">
        <v>15</v>
      </c>
      <c r="E134" s="67"/>
      <c r="F134" s="67"/>
      <c r="G134" s="67">
        <f t="shared" si="4"/>
        <v>15</v>
      </c>
      <c r="H134" s="67">
        <v>6</v>
      </c>
      <c r="I134" s="67">
        <v>9</v>
      </c>
      <c r="J134" s="67">
        <f t="shared" si="7"/>
        <v>15</v>
      </c>
      <c r="K134" s="67">
        <f t="shared" si="5"/>
        <v>6</v>
      </c>
      <c r="L134" s="67">
        <v>6</v>
      </c>
      <c r="M134" s="67">
        <v>0</v>
      </c>
      <c r="N134" s="67">
        <f t="shared" si="6"/>
        <v>9</v>
      </c>
      <c r="O134" s="67">
        <v>9</v>
      </c>
      <c r="P134" s="67">
        <v>0</v>
      </c>
      <c r="Q134" s="68"/>
    </row>
    <row r="135" spans="1:17" ht="13.95" customHeight="1" x14ac:dyDescent="0.25">
      <c r="A135" s="701"/>
      <c r="B135" s="702"/>
      <c r="C135" s="65" t="s">
        <v>375</v>
      </c>
      <c r="D135" s="67">
        <v>4</v>
      </c>
      <c r="E135" s="67"/>
      <c r="F135" s="67"/>
      <c r="G135" s="67">
        <f t="shared" si="4"/>
        <v>0</v>
      </c>
      <c r="H135" s="67">
        <v>0</v>
      </c>
      <c r="I135" s="67">
        <v>0</v>
      </c>
      <c r="J135" s="67">
        <f t="shared" si="7"/>
        <v>0</v>
      </c>
      <c r="K135" s="67">
        <f t="shared" si="5"/>
        <v>0</v>
      </c>
      <c r="L135" s="67">
        <v>0</v>
      </c>
      <c r="M135" s="67">
        <v>0</v>
      </c>
      <c r="N135" s="67">
        <f t="shared" si="6"/>
        <v>0</v>
      </c>
      <c r="O135" s="67">
        <v>0</v>
      </c>
      <c r="P135" s="67">
        <v>0</v>
      </c>
      <c r="Q135" s="68"/>
    </row>
    <row r="136" spans="1:17" ht="13.95" customHeight="1" x14ac:dyDescent="0.25">
      <c r="A136" s="701">
        <v>36</v>
      </c>
      <c r="B136" s="702" t="s">
        <v>366</v>
      </c>
      <c r="C136" s="65" t="s">
        <v>1061</v>
      </c>
      <c r="D136" s="67">
        <v>8</v>
      </c>
      <c r="E136" s="67"/>
      <c r="F136" s="67"/>
      <c r="G136" s="67">
        <f t="shared" si="4"/>
        <v>7</v>
      </c>
      <c r="H136" s="67">
        <v>4</v>
      </c>
      <c r="I136" s="67">
        <v>3</v>
      </c>
      <c r="J136" s="67">
        <f t="shared" si="7"/>
        <v>7</v>
      </c>
      <c r="K136" s="67">
        <f t="shared" si="5"/>
        <v>4</v>
      </c>
      <c r="L136" s="67">
        <v>4</v>
      </c>
      <c r="M136" s="67">
        <v>0</v>
      </c>
      <c r="N136" s="67">
        <f t="shared" si="6"/>
        <v>3</v>
      </c>
      <c r="O136" s="67">
        <v>2</v>
      </c>
      <c r="P136" s="67">
        <v>1</v>
      </c>
      <c r="Q136" s="68"/>
    </row>
    <row r="137" spans="1:17" ht="13.95" customHeight="1" x14ac:dyDescent="0.25">
      <c r="A137" s="701"/>
      <c r="B137" s="702"/>
      <c r="C137" s="65" t="s">
        <v>746</v>
      </c>
      <c r="D137" s="67">
        <v>0</v>
      </c>
      <c r="E137" s="67"/>
      <c r="F137" s="67"/>
      <c r="G137" s="67">
        <f t="shared" si="4"/>
        <v>0</v>
      </c>
      <c r="H137" s="67">
        <v>0</v>
      </c>
      <c r="I137" s="67">
        <v>0</v>
      </c>
      <c r="J137" s="67">
        <f t="shared" si="7"/>
        <v>0</v>
      </c>
      <c r="K137" s="67">
        <f t="shared" si="5"/>
        <v>0</v>
      </c>
      <c r="L137" s="67">
        <v>0</v>
      </c>
      <c r="M137" s="67">
        <v>0</v>
      </c>
      <c r="N137" s="67">
        <f t="shared" si="6"/>
        <v>0</v>
      </c>
      <c r="O137" s="67">
        <v>0</v>
      </c>
      <c r="P137" s="67">
        <v>0</v>
      </c>
      <c r="Q137" s="68"/>
    </row>
    <row r="138" spans="1:17" ht="13.95" customHeight="1" x14ac:dyDescent="0.25">
      <c r="A138" s="701">
        <v>37</v>
      </c>
      <c r="B138" s="702" t="s">
        <v>367</v>
      </c>
      <c r="C138" s="65" t="s">
        <v>1062</v>
      </c>
      <c r="D138" s="67">
        <v>5</v>
      </c>
      <c r="E138" s="67"/>
      <c r="F138" s="67"/>
      <c r="G138" s="67">
        <f t="shared" si="4"/>
        <v>5</v>
      </c>
      <c r="H138" s="67">
        <v>3</v>
      </c>
      <c r="I138" s="67">
        <v>2</v>
      </c>
      <c r="J138" s="67">
        <f t="shared" si="7"/>
        <v>5</v>
      </c>
      <c r="K138" s="67">
        <f t="shared" si="5"/>
        <v>3</v>
      </c>
      <c r="L138" s="67">
        <v>2</v>
      </c>
      <c r="M138" s="67">
        <v>1</v>
      </c>
      <c r="N138" s="67">
        <f t="shared" si="6"/>
        <v>2</v>
      </c>
      <c r="O138" s="67">
        <v>2</v>
      </c>
      <c r="P138" s="67">
        <v>0</v>
      </c>
      <c r="Q138" s="68"/>
    </row>
    <row r="139" spans="1:17" ht="13.95" customHeight="1" x14ac:dyDescent="0.25">
      <c r="A139" s="701"/>
      <c r="B139" s="702"/>
      <c r="C139" s="137" t="s">
        <v>746</v>
      </c>
      <c r="D139" s="67">
        <v>2</v>
      </c>
      <c r="E139" s="67"/>
      <c r="F139" s="67"/>
      <c r="G139" s="67">
        <f t="shared" si="4"/>
        <v>2</v>
      </c>
      <c r="H139" s="67">
        <v>1</v>
      </c>
      <c r="I139" s="67">
        <v>1</v>
      </c>
      <c r="J139" s="67">
        <f t="shared" si="7"/>
        <v>1</v>
      </c>
      <c r="K139" s="67">
        <f t="shared" si="5"/>
        <v>1</v>
      </c>
      <c r="L139" s="67">
        <v>1</v>
      </c>
      <c r="M139" s="67">
        <v>0</v>
      </c>
      <c r="N139" s="67">
        <f t="shared" si="6"/>
        <v>0</v>
      </c>
      <c r="O139" s="67">
        <v>0</v>
      </c>
      <c r="P139" s="67">
        <v>0</v>
      </c>
      <c r="Q139" s="68"/>
    </row>
    <row r="140" spans="1:17" ht="13.95" customHeight="1" x14ac:dyDescent="0.25">
      <c r="A140" s="701">
        <v>38</v>
      </c>
      <c r="B140" s="702" t="s">
        <v>368</v>
      </c>
      <c r="C140" s="65" t="s">
        <v>1063</v>
      </c>
      <c r="D140" s="67">
        <v>5</v>
      </c>
      <c r="E140" s="67"/>
      <c r="F140" s="67"/>
      <c r="G140" s="67">
        <f t="shared" si="4"/>
        <v>5</v>
      </c>
      <c r="H140" s="67">
        <v>2</v>
      </c>
      <c r="I140" s="67">
        <v>3</v>
      </c>
      <c r="J140" s="67">
        <f t="shared" si="7"/>
        <v>5</v>
      </c>
      <c r="K140" s="67">
        <f t="shared" si="5"/>
        <v>2</v>
      </c>
      <c r="L140" s="67">
        <v>2</v>
      </c>
      <c r="M140" s="67">
        <v>0</v>
      </c>
      <c r="N140" s="67">
        <f t="shared" si="6"/>
        <v>3</v>
      </c>
      <c r="O140" s="67">
        <v>3</v>
      </c>
      <c r="P140" s="67">
        <v>0</v>
      </c>
      <c r="Q140" s="68"/>
    </row>
    <row r="141" spans="1:17" ht="13.95" customHeight="1" x14ac:dyDescent="0.25">
      <c r="A141" s="701"/>
      <c r="B141" s="702"/>
      <c r="C141" s="65" t="s">
        <v>871</v>
      </c>
      <c r="D141" s="67">
        <v>10</v>
      </c>
      <c r="E141" s="67"/>
      <c r="F141" s="67"/>
      <c r="G141" s="67">
        <f t="shared" si="4"/>
        <v>7</v>
      </c>
      <c r="H141" s="67">
        <v>5</v>
      </c>
      <c r="I141" s="67">
        <v>2</v>
      </c>
      <c r="J141" s="67">
        <f t="shared" si="7"/>
        <v>7</v>
      </c>
      <c r="K141" s="67">
        <f t="shared" si="5"/>
        <v>5</v>
      </c>
      <c r="L141" s="67">
        <v>3</v>
      </c>
      <c r="M141" s="67">
        <v>2</v>
      </c>
      <c r="N141" s="67">
        <f t="shared" si="6"/>
        <v>2</v>
      </c>
      <c r="O141" s="67">
        <v>2</v>
      </c>
      <c r="P141" s="67">
        <v>0</v>
      </c>
      <c r="Q141" s="68"/>
    </row>
    <row r="142" spans="1:17" ht="13.95" customHeight="1" x14ac:dyDescent="0.25">
      <c r="A142" s="701"/>
      <c r="B142" s="702"/>
      <c r="C142" s="65" t="s">
        <v>916</v>
      </c>
      <c r="D142" s="67">
        <v>20</v>
      </c>
      <c r="E142" s="67"/>
      <c r="F142" s="67"/>
      <c r="G142" s="67">
        <f>SUM(H142:I142)</f>
        <v>6</v>
      </c>
      <c r="H142" s="67">
        <v>3</v>
      </c>
      <c r="I142" s="67">
        <v>3</v>
      </c>
      <c r="J142" s="67">
        <f t="shared" si="7"/>
        <v>6</v>
      </c>
      <c r="K142" s="67">
        <f t="shared" si="5"/>
        <v>3</v>
      </c>
      <c r="L142" s="67">
        <v>2</v>
      </c>
      <c r="M142" s="67">
        <v>1</v>
      </c>
      <c r="N142" s="67">
        <f t="shared" si="6"/>
        <v>3</v>
      </c>
      <c r="O142" s="67">
        <v>3</v>
      </c>
      <c r="P142" s="67">
        <v>0</v>
      </c>
      <c r="Q142" s="68"/>
    </row>
    <row r="143" spans="1:17" ht="13.95" customHeight="1" x14ac:dyDescent="0.25">
      <c r="A143" s="701"/>
      <c r="B143" s="702"/>
      <c r="C143" s="65" t="s">
        <v>746</v>
      </c>
      <c r="D143" s="67">
        <v>0</v>
      </c>
      <c r="E143" s="67"/>
      <c r="F143" s="67"/>
      <c r="G143" s="67">
        <f t="shared" si="4"/>
        <v>0</v>
      </c>
      <c r="H143" s="67">
        <v>0</v>
      </c>
      <c r="I143" s="67">
        <v>0</v>
      </c>
      <c r="J143" s="67">
        <f t="shared" si="7"/>
        <v>0</v>
      </c>
      <c r="K143" s="67">
        <f t="shared" si="5"/>
        <v>0</v>
      </c>
      <c r="L143" s="67">
        <v>0</v>
      </c>
      <c r="M143" s="67">
        <v>0</v>
      </c>
      <c r="N143" s="67">
        <f t="shared" si="6"/>
        <v>0</v>
      </c>
      <c r="O143" s="67">
        <v>0</v>
      </c>
      <c r="P143" s="67">
        <v>0</v>
      </c>
      <c r="Q143" s="68"/>
    </row>
    <row r="144" spans="1:17" ht="13.95" customHeight="1" x14ac:dyDescent="0.25">
      <c r="A144" s="701">
        <v>39</v>
      </c>
      <c r="B144" s="702" t="s">
        <v>369</v>
      </c>
      <c r="C144" s="65" t="s">
        <v>472</v>
      </c>
      <c r="D144" s="67">
        <v>5</v>
      </c>
      <c r="E144" s="67"/>
      <c r="F144" s="67"/>
      <c r="G144" s="67">
        <f t="shared" si="4"/>
        <v>5</v>
      </c>
      <c r="H144" s="67">
        <v>3</v>
      </c>
      <c r="I144" s="67">
        <v>2</v>
      </c>
      <c r="J144" s="67">
        <f t="shared" si="7"/>
        <v>0</v>
      </c>
      <c r="K144" s="67">
        <f t="shared" si="5"/>
        <v>0</v>
      </c>
      <c r="L144" s="67">
        <v>0</v>
      </c>
      <c r="M144" s="67">
        <v>0</v>
      </c>
      <c r="N144" s="67">
        <f t="shared" si="6"/>
        <v>0</v>
      </c>
      <c r="O144" s="67">
        <v>0</v>
      </c>
      <c r="P144" s="67">
        <v>0</v>
      </c>
      <c r="Q144" s="68"/>
    </row>
    <row r="145" spans="1:17" ht="13.95" customHeight="1" x14ac:dyDescent="0.25">
      <c r="A145" s="701"/>
      <c r="B145" s="702"/>
      <c r="C145" s="65" t="s">
        <v>917</v>
      </c>
      <c r="D145" s="67">
        <v>90</v>
      </c>
      <c r="E145" s="67"/>
      <c r="F145" s="67"/>
      <c r="G145" s="67">
        <f t="shared" si="4"/>
        <v>39</v>
      </c>
      <c r="H145" s="67">
        <v>16</v>
      </c>
      <c r="I145" s="67">
        <v>23</v>
      </c>
      <c r="J145" s="67">
        <f t="shared" si="7"/>
        <v>39</v>
      </c>
      <c r="K145" s="67">
        <f t="shared" si="5"/>
        <v>16</v>
      </c>
      <c r="L145" s="67">
        <v>9</v>
      </c>
      <c r="M145" s="67">
        <v>7</v>
      </c>
      <c r="N145" s="67">
        <f t="shared" si="6"/>
        <v>23</v>
      </c>
      <c r="O145" s="67">
        <v>20</v>
      </c>
      <c r="P145" s="67">
        <v>3</v>
      </c>
      <c r="Q145" s="68"/>
    </row>
    <row r="146" spans="1:17" ht="13.95" customHeight="1" x14ac:dyDescent="0.25">
      <c r="A146" s="701"/>
      <c r="B146" s="702"/>
      <c r="C146" s="65" t="s">
        <v>746</v>
      </c>
      <c r="D146" s="67">
        <v>0</v>
      </c>
      <c r="E146" s="67"/>
      <c r="F146" s="67"/>
      <c r="G146" s="67">
        <f t="shared" si="4"/>
        <v>0</v>
      </c>
      <c r="H146" s="67">
        <v>0</v>
      </c>
      <c r="I146" s="67">
        <v>0</v>
      </c>
      <c r="J146" s="67">
        <f t="shared" si="7"/>
        <v>0</v>
      </c>
      <c r="K146" s="67">
        <f t="shared" si="5"/>
        <v>0</v>
      </c>
      <c r="L146" s="67">
        <v>0</v>
      </c>
      <c r="M146" s="67">
        <v>0</v>
      </c>
      <c r="N146" s="67">
        <f t="shared" si="6"/>
        <v>0</v>
      </c>
      <c r="O146" s="67">
        <v>0</v>
      </c>
      <c r="P146" s="67">
        <v>0</v>
      </c>
      <c r="Q146" s="68"/>
    </row>
    <row r="147" spans="1:17" ht="13.95" customHeight="1" x14ac:dyDescent="0.25">
      <c r="A147" s="358">
        <v>40</v>
      </c>
      <c r="B147" s="359" t="s">
        <v>370</v>
      </c>
      <c r="C147" s="65" t="s">
        <v>1104</v>
      </c>
      <c r="D147" s="67">
        <v>0</v>
      </c>
      <c r="E147" s="67"/>
      <c r="F147" s="67"/>
      <c r="G147" s="67">
        <f t="shared" si="4"/>
        <v>0</v>
      </c>
      <c r="H147" s="67">
        <v>0</v>
      </c>
      <c r="I147" s="67">
        <v>0</v>
      </c>
      <c r="J147" s="67">
        <f t="shared" si="7"/>
        <v>0</v>
      </c>
      <c r="K147" s="67">
        <f t="shared" si="5"/>
        <v>0</v>
      </c>
      <c r="L147" s="67">
        <v>0</v>
      </c>
      <c r="M147" s="67">
        <v>0</v>
      </c>
      <c r="N147" s="67">
        <f t="shared" si="6"/>
        <v>0</v>
      </c>
      <c r="O147" s="67">
        <v>0</v>
      </c>
      <c r="P147" s="67">
        <v>0</v>
      </c>
      <c r="Q147" s="68"/>
    </row>
    <row r="148" spans="1:17" ht="13.95" customHeight="1" x14ac:dyDescent="0.25">
      <c r="A148" s="701">
        <v>41</v>
      </c>
      <c r="B148" s="702" t="s">
        <v>371</v>
      </c>
      <c r="C148" s="65" t="s">
        <v>1064</v>
      </c>
      <c r="D148" s="67">
        <v>9</v>
      </c>
      <c r="E148" s="67"/>
      <c r="F148" s="67"/>
      <c r="G148" s="67">
        <f t="shared" ref="G148:G153" si="8">SUM(H148:I148)</f>
        <v>9</v>
      </c>
      <c r="H148" s="67">
        <v>4</v>
      </c>
      <c r="I148" s="67">
        <v>5</v>
      </c>
      <c r="J148" s="67">
        <f t="shared" si="7"/>
        <v>9</v>
      </c>
      <c r="K148" s="67">
        <f t="shared" ref="K148:K153" si="9">SUM(L148:M148)</f>
        <v>4</v>
      </c>
      <c r="L148" s="67">
        <v>3</v>
      </c>
      <c r="M148" s="67">
        <v>1</v>
      </c>
      <c r="N148" s="67">
        <f t="shared" ref="N148:N153" si="10">SUM(O148:P148)</f>
        <v>5</v>
      </c>
      <c r="O148" s="67">
        <v>5</v>
      </c>
      <c r="P148" s="67">
        <v>0</v>
      </c>
      <c r="Q148" s="68"/>
    </row>
    <row r="149" spans="1:17" ht="13.95" customHeight="1" x14ac:dyDescent="0.25">
      <c r="A149" s="701"/>
      <c r="B149" s="702"/>
      <c r="C149" s="65" t="s">
        <v>758</v>
      </c>
      <c r="D149" s="67">
        <v>20</v>
      </c>
      <c r="E149" s="67"/>
      <c r="F149" s="67"/>
      <c r="G149" s="67">
        <f t="shared" si="8"/>
        <v>20</v>
      </c>
      <c r="H149" s="67">
        <v>10</v>
      </c>
      <c r="I149" s="67">
        <v>10</v>
      </c>
      <c r="J149" s="67">
        <f>K149+N149</f>
        <v>20</v>
      </c>
      <c r="K149" s="67">
        <f t="shared" si="9"/>
        <v>10</v>
      </c>
      <c r="L149" s="67">
        <v>6</v>
      </c>
      <c r="M149" s="67">
        <v>4</v>
      </c>
      <c r="N149" s="67">
        <f t="shared" si="10"/>
        <v>10</v>
      </c>
      <c r="O149" s="67">
        <v>7</v>
      </c>
      <c r="P149" s="67">
        <v>3</v>
      </c>
      <c r="Q149" s="68"/>
    </row>
    <row r="150" spans="1:17" ht="13.95" customHeight="1" x14ac:dyDescent="0.25">
      <c r="A150" s="701"/>
      <c r="B150" s="702"/>
      <c r="C150" s="65" t="s">
        <v>746</v>
      </c>
      <c r="D150" s="67">
        <v>0</v>
      </c>
      <c r="E150" s="67"/>
      <c r="F150" s="67"/>
      <c r="G150" s="67">
        <f t="shared" si="8"/>
        <v>0</v>
      </c>
      <c r="H150" s="67">
        <v>0</v>
      </c>
      <c r="I150" s="67">
        <v>0</v>
      </c>
      <c r="J150" s="67">
        <f>K150+N150</f>
        <v>0</v>
      </c>
      <c r="K150" s="67">
        <f t="shared" si="9"/>
        <v>0</v>
      </c>
      <c r="L150" s="67">
        <v>0</v>
      </c>
      <c r="M150" s="67">
        <v>0</v>
      </c>
      <c r="N150" s="67">
        <f t="shared" si="10"/>
        <v>0</v>
      </c>
      <c r="O150" s="67">
        <v>0</v>
      </c>
      <c r="P150" s="67">
        <v>0</v>
      </c>
      <c r="Q150" s="68"/>
    </row>
    <row r="151" spans="1:17" ht="13.95" customHeight="1" x14ac:dyDescent="0.25">
      <c r="A151" s="701">
        <v>42</v>
      </c>
      <c r="B151" s="702" t="s">
        <v>372</v>
      </c>
      <c r="C151" s="65" t="s">
        <v>895</v>
      </c>
      <c r="D151" s="67">
        <v>17</v>
      </c>
      <c r="E151" s="67"/>
      <c r="F151" s="67"/>
      <c r="G151" s="67">
        <f t="shared" si="8"/>
        <v>15</v>
      </c>
      <c r="H151" s="67">
        <v>6</v>
      </c>
      <c r="I151" s="67">
        <v>9</v>
      </c>
      <c r="J151" s="67">
        <f>K151+N151</f>
        <v>14</v>
      </c>
      <c r="K151" s="67">
        <f t="shared" si="9"/>
        <v>6</v>
      </c>
      <c r="L151" s="67">
        <v>6</v>
      </c>
      <c r="M151" s="67">
        <v>0</v>
      </c>
      <c r="N151" s="67">
        <f t="shared" si="10"/>
        <v>8</v>
      </c>
      <c r="O151" s="67">
        <v>8</v>
      </c>
      <c r="P151" s="67">
        <v>0</v>
      </c>
      <c r="Q151" s="68"/>
    </row>
    <row r="152" spans="1:17" ht="13.95" customHeight="1" x14ac:dyDescent="0.25">
      <c r="A152" s="701"/>
      <c r="B152" s="702"/>
      <c r="C152" s="65" t="s">
        <v>746</v>
      </c>
      <c r="D152" s="67">
        <v>0</v>
      </c>
      <c r="E152" s="67"/>
      <c r="F152" s="67"/>
      <c r="G152" s="67">
        <f t="shared" si="8"/>
        <v>0</v>
      </c>
      <c r="H152" s="67">
        <v>0</v>
      </c>
      <c r="I152" s="67">
        <v>0</v>
      </c>
      <c r="J152" s="67">
        <f>K152+N152</f>
        <v>0</v>
      </c>
      <c r="K152" s="67">
        <f t="shared" si="9"/>
        <v>0</v>
      </c>
      <c r="L152" s="67">
        <v>0</v>
      </c>
      <c r="M152" s="67">
        <v>0</v>
      </c>
      <c r="N152" s="67">
        <f t="shared" si="10"/>
        <v>0</v>
      </c>
      <c r="O152" s="67">
        <v>0</v>
      </c>
      <c r="P152" s="67">
        <v>0</v>
      </c>
      <c r="Q152" s="68"/>
    </row>
    <row r="153" spans="1:17" ht="13.95" customHeight="1" x14ac:dyDescent="0.25">
      <c r="A153" s="358">
        <v>43</v>
      </c>
      <c r="B153" s="359" t="s">
        <v>373</v>
      </c>
      <c r="C153" s="65" t="s">
        <v>1065</v>
      </c>
      <c r="D153" s="67">
        <v>5</v>
      </c>
      <c r="E153" s="67"/>
      <c r="F153" s="67"/>
      <c r="G153" s="67">
        <f t="shared" si="8"/>
        <v>5</v>
      </c>
      <c r="H153" s="67">
        <v>2</v>
      </c>
      <c r="I153" s="67">
        <v>3</v>
      </c>
      <c r="J153" s="67">
        <f>K153+N153</f>
        <v>5</v>
      </c>
      <c r="K153" s="67">
        <f t="shared" si="9"/>
        <v>2</v>
      </c>
      <c r="L153" s="67">
        <v>2</v>
      </c>
      <c r="M153" s="67">
        <v>0</v>
      </c>
      <c r="N153" s="67">
        <f t="shared" si="10"/>
        <v>3</v>
      </c>
      <c r="O153" s="67">
        <v>3</v>
      </c>
      <c r="P153" s="67">
        <v>0</v>
      </c>
      <c r="Q153" s="68"/>
    </row>
    <row r="154" spans="1:17" ht="13.95" customHeight="1" x14ac:dyDescent="0.3">
      <c r="A154" s="709" t="s">
        <v>23</v>
      </c>
      <c r="B154" s="699"/>
      <c r="C154" s="700"/>
      <c r="D154" s="6">
        <f>SUM(D17:D153)</f>
        <v>1858</v>
      </c>
      <c r="E154" s="6">
        <f t="shared" ref="E154:P154" si="11">SUM(E17:E153)</f>
        <v>0</v>
      </c>
      <c r="F154" s="6">
        <f t="shared" si="11"/>
        <v>0</v>
      </c>
      <c r="G154" s="6">
        <f t="shared" si="11"/>
        <v>1654</v>
      </c>
      <c r="H154" s="6">
        <f t="shared" si="11"/>
        <v>951</v>
      </c>
      <c r="I154" s="6">
        <f t="shared" si="11"/>
        <v>703</v>
      </c>
      <c r="J154" s="6">
        <f t="shared" si="11"/>
        <v>1595</v>
      </c>
      <c r="K154" s="6">
        <f t="shared" si="11"/>
        <v>919</v>
      </c>
      <c r="L154" s="6">
        <f t="shared" si="11"/>
        <v>617</v>
      </c>
      <c r="M154" s="6">
        <f t="shared" si="11"/>
        <v>302</v>
      </c>
      <c r="N154" s="6">
        <f t="shared" si="11"/>
        <v>676</v>
      </c>
      <c r="O154" s="6">
        <f t="shared" si="11"/>
        <v>528</v>
      </c>
      <c r="P154" s="6">
        <f t="shared" si="11"/>
        <v>148</v>
      </c>
    </row>
    <row r="155" spans="1:17" ht="13.8" x14ac:dyDescent="0.25">
      <c r="A155" s="373" t="s">
        <v>1101</v>
      </c>
    </row>
    <row r="156" spans="1:17" s="372" customFormat="1" ht="13.8" x14ac:dyDescent="0.25">
      <c r="A156" s="373"/>
    </row>
    <row r="157" spans="1:17" ht="15" x14ac:dyDescent="0.4">
      <c r="A157" s="594" t="s">
        <v>1117</v>
      </c>
      <c r="B157" s="584"/>
      <c r="C157" s="584"/>
      <c r="D157" s="584"/>
      <c r="E157" s="584"/>
      <c r="F157" s="584"/>
      <c r="G157" s="584"/>
      <c r="H157" s="584"/>
      <c r="I157" s="584"/>
      <c r="J157" s="584"/>
      <c r="K157" s="584"/>
      <c r="L157" s="584"/>
      <c r="M157" s="584"/>
      <c r="N157" s="584"/>
      <c r="O157" s="584"/>
      <c r="P157" s="584"/>
    </row>
    <row r="158" spans="1:17" x14ac:dyDescent="0.25">
      <c r="A158" s="109"/>
      <c r="B158" s="109" t="s">
        <v>822</v>
      </c>
      <c r="E158" s="110" t="s">
        <v>763</v>
      </c>
      <c r="F158" s="116"/>
      <c r="H158" s="111" t="s">
        <v>765</v>
      </c>
      <c r="J158" s="116"/>
      <c r="K158" s="116"/>
      <c r="L158" s="109" t="s">
        <v>762</v>
      </c>
      <c r="M158" s="109"/>
      <c r="N158" s="109"/>
      <c r="O158" s="112"/>
      <c r="P158" s="109"/>
    </row>
    <row r="159" spans="1:17" x14ac:dyDescent="0.25">
      <c r="A159" s="62" t="s">
        <v>712</v>
      </c>
      <c r="C159" s="62" t="s">
        <v>1409</v>
      </c>
      <c r="D159" s="109"/>
      <c r="E159" s="349"/>
      <c r="F159" s="349"/>
      <c r="G159" s="349"/>
      <c r="H159" s="349"/>
      <c r="O159" s="350"/>
      <c r="P159" s="349"/>
    </row>
    <row r="160" spans="1:17" x14ac:dyDescent="0.25">
      <c r="A160" s="350" t="s">
        <v>704</v>
      </c>
      <c r="B160" s="349"/>
      <c r="C160" s="583" t="s">
        <v>705</v>
      </c>
      <c r="D160" s="584"/>
      <c r="E160" s="584"/>
      <c r="F160" s="584"/>
      <c r="G160" s="584"/>
      <c r="H160" s="584"/>
      <c r="O160" s="349"/>
      <c r="P160" s="349"/>
    </row>
    <row r="161" spans="1:15" x14ac:dyDescent="0.25">
      <c r="A161" s="595" t="s">
        <v>499</v>
      </c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5"/>
      <c r="N161" s="595"/>
      <c r="O161" s="595"/>
    </row>
    <row r="162" spans="1:15" x14ac:dyDescent="0.25">
      <c r="A162" s="353" t="s">
        <v>212</v>
      </c>
    </row>
    <row r="163" spans="1:15" x14ac:dyDescent="0.25">
      <c r="A163" s="353" t="s">
        <v>213</v>
      </c>
    </row>
  </sheetData>
  <mergeCells count="106">
    <mergeCell ref="A161:O161"/>
    <mergeCell ref="A148:A150"/>
    <mergeCell ref="B148:B150"/>
    <mergeCell ref="A151:A152"/>
    <mergeCell ref="B151:B152"/>
    <mergeCell ref="A157:P157"/>
    <mergeCell ref="C160:H160"/>
    <mergeCell ref="A138:A139"/>
    <mergeCell ref="B138:B139"/>
    <mergeCell ref="A140:A143"/>
    <mergeCell ref="B140:B143"/>
    <mergeCell ref="A144:A146"/>
    <mergeCell ref="B144:B146"/>
    <mergeCell ref="A154:C154"/>
    <mergeCell ref="A128:A133"/>
    <mergeCell ref="B128:B133"/>
    <mergeCell ref="A134:A135"/>
    <mergeCell ref="B134:B135"/>
    <mergeCell ref="A136:A137"/>
    <mergeCell ref="B136:B137"/>
    <mergeCell ref="A119:A120"/>
    <mergeCell ref="B119:B120"/>
    <mergeCell ref="A121:A123"/>
    <mergeCell ref="B121:B123"/>
    <mergeCell ref="A124:A127"/>
    <mergeCell ref="B124:B127"/>
    <mergeCell ref="A106:A109"/>
    <mergeCell ref="B106:B109"/>
    <mergeCell ref="A110:A113"/>
    <mergeCell ref="B110:B113"/>
    <mergeCell ref="A114:A118"/>
    <mergeCell ref="B114:B118"/>
    <mergeCell ref="A88:A94"/>
    <mergeCell ref="B88:B94"/>
    <mergeCell ref="A95:A96"/>
    <mergeCell ref="B95:B96"/>
    <mergeCell ref="A97:A104"/>
    <mergeCell ref="B97:B104"/>
    <mergeCell ref="A80:A82"/>
    <mergeCell ref="B80:B82"/>
    <mergeCell ref="A83:A84"/>
    <mergeCell ref="B83:B84"/>
    <mergeCell ref="A85:A87"/>
    <mergeCell ref="B85:B87"/>
    <mergeCell ref="A65:A67"/>
    <mergeCell ref="B65:B67"/>
    <mergeCell ref="A68:A73"/>
    <mergeCell ref="B68:B73"/>
    <mergeCell ref="A74:A79"/>
    <mergeCell ref="B74:B79"/>
    <mergeCell ref="A55:A57"/>
    <mergeCell ref="B55:B57"/>
    <mergeCell ref="A58:A62"/>
    <mergeCell ref="B58:B62"/>
    <mergeCell ref="A63:A64"/>
    <mergeCell ref="B63:B64"/>
    <mergeCell ref="A46:A49"/>
    <mergeCell ref="B46:B49"/>
    <mergeCell ref="A50:A52"/>
    <mergeCell ref="B50:B52"/>
    <mergeCell ref="A53:A54"/>
    <mergeCell ref="B53:B54"/>
    <mergeCell ref="A33:A37"/>
    <mergeCell ref="B33:B37"/>
    <mergeCell ref="A39:A42"/>
    <mergeCell ref="B39:B42"/>
    <mergeCell ref="A44:A45"/>
    <mergeCell ref="B44:B45"/>
    <mergeCell ref="A20:A21"/>
    <mergeCell ref="B20:B21"/>
    <mergeCell ref="A22:A25"/>
    <mergeCell ref="B22:B25"/>
    <mergeCell ref="A30:A32"/>
    <mergeCell ref="B30:B32"/>
    <mergeCell ref="A27:A29"/>
    <mergeCell ref="B27:B29"/>
    <mergeCell ref="A17:A19"/>
    <mergeCell ref="B17:B19"/>
    <mergeCell ref="G13:G15"/>
    <mergeCell ref="H13:I13"/>
    <mergeCell ref="K13:M13"/>
    <mergeCell ref="N13:P13"/>
    <mergeCell ref="E14:E15"/>
    <mergeCell ref="F14:F15"/>
    <mergeCell ref="H14:H15"/>
    <mergeCell ref="I14:I15"/>
    <mergeCell ref="K14:K15"/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L14:M14"/>
    <mergeCell ref="N14:N15"/>
    <mergeCell ref="O14:P14"/>
  </mergeCells>
  <pageMargins left="0.59055118110236227" right="0.59055118110236227" top="0.98425196850393704" bottom="0.59055118110236227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E163"/>
  <sheetViews>
    <sheetView view="pageBreakPreview" topLeftCell="A132" zoomScaleNormal="100" zoomScaleSheetLayoutView="100" workbookViewId="0">
      <selection activeCell="K147" sqref="K147"/>
    </sheetView>
  </sheetViews>
  <sheetFormatPr defaultColWidth="8.88671875" defaultRowHeight="13.2" x14ac:dyDescent="0.25"/>
  <cols>
    <col min="1" max="1" width="3.88671875" style="160" customWidth="1"/>
    <col min="2" max="2" width="20.6640625" style="160" customWidth="1"/>
    <col min="3" max="3" width="32.33203125" style="160" customWidth="1"/>
    <col min="4" max="4" width="6.88671875" style="160" customWidth="1"/>
    <col min="5" max="5" width="6.6640625" style="160" customWidth="1"/>
    <col min="6" max="6" width="6.88671875" style="160" customWidth="1"/>
    <col min="7" max="7" width="8.88671875" style="160" customWidth="1"/>
    <col min="8" max="8" width="9.6640625" style="160" customWidth="1"/>
    <col min="9" max="9" width="8.88671875" style="160" customWidth="1"/>
    <col min="10" max="15" width="8.88671875" style="160"/>
    <col min="16" max="16" width="7.44140625" style="160" customWidth="1"/>
    <col min="17" max="17" width="22.6640625" style="160" customWidth="1"/>
    <col min="18" max="18" width="5.6640625" style="160" customWidth="1"/>
    <col min="19" max="20" width="8.88671875" style="160"/>
    <col min="21" max="21" width="6.6640625" style="160" customWidth="1"/>
    <col min="22" max="16384" width="8.88671875" style="160"/>
  </cols>
  <sheetData>
    <row r="1" spans="1:31" x14ac:dyDescent="0.25">
      <c r="O1" s="615" t="s">
        <v>201</v>
      </c>
      <c r="P1" s="615"/>
    </row>
    <row r="2" spans="1:31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</row>
    <row r="3" spans="1:31" x14ac:dyDescent="0.25">
      <c r="A3" s="613" t="s">
        <v>200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</row>
    <row r="4" spans="1:31" x14ac:dyDescent="0.25">
      <c r="A4" s="613" t="s">
        <v>1011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</row>
    <row r="6" spans="1:31" x14ac:dyDescent="0.25">
      <c r="A6" s="619" t="s">
        <v>487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</row>
    <row r="7" spans="1:31" ht="27.6" customHeight="1" x14ac:dyDescent="0.25">
      <c r="A7" s="620" t="s">
        <v>1375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</row>
    <row r="9" spans="1:31" x14ac:dyDescent="0.25">
      <c r="A9" s="616" t="s">
        <v>970</v>
      </c>
      <c r="B9" s="616"/>
      <c r="C9" s="616"/>
      <c r="D9" s="616"/>
      <c r="E9" s="616"/>
      <c r="F9" s="616"/>
    </row>
    <row r="10" spans="1:31" x14ac:dyDescent="0.25">
      <c r="A10" s="616" t="s">
        <v>1099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AE10" s="64"/>
    </row>
    <row r="12" spans="1:31" ht="34.200000000000003" customHeight="1" x14ac:dyDescent="0.25">
      <c r="A12" s="588" t="s">
        <v>202</v>
      </c>
      <c r="B12" s="657" t="s">
        <v>203</v>
      </c>
      <c r="C12" s="677"/>
      <c r="D12" s="588" t="s">
        <v>204</v>
      </c>
      <c r="E12" s="588"/>
      <c r="F12" s="588"/>
      <c r="G12" s="588" t="s">
        <v>205</v>
      </c>
      <c r="H12" s="588"/>
      <c r="I12" s="588"/>
      <c r="J12" s="588" t="s">
        <v>206</v>
      </c>
      <c r="K12" s="588" t="s">
        <v>207</v>
      </c>
      <c r="L12" s="588"/>
      <c r="M12" s="588"/>
      <c r="N12" s="588"/>
      <c r="O12" s="588"/>
      <c r="P12" s="588"/>
    </row>
    <row r="13" spans="1:31" ht="15" customHeight="1" x14ac:dyDescent="0.25">
      <c r="A13" s="588"/>
      <c r="B13" s="678"/>
      <c r="C13" s="679"/>
      <c r="D13" s="588" t="s">
        <v>191</v>
      </c>
      <c r="E13" s="588" t="s">
        <v>155</v>
      </c>
      <c r="F13" s="588"/>
      <c r="G13" s="588" t="s">
        <v>191</v>
      </c>
      <c r="H13" s="588" t="s">
        <v>155</v>
      </c>
      <c r="I13" s="588"/>
      <c r="J13" s="588"/>
      <c r="K13" s="588" t="s">
        <v>151</v>
      </c>
      <c r="L13" s="588"/>
      <c r="M13" s="588"/>
      <c r="N13" s="588" t="s">
        <v>208</v>
      </c>
      <c r="O13" s="588"/>
      <c r="P13" s="588"/>
    </row>
    <row r="14" spans="1:31" ht="15" customHeight="1" x14ac:dyDescent="0.25">
      <c r="A14" s="588"/>
      <c r="B14" s="678"/>
      <c r="C14" s="679"/>
      <c r="D14" s="588"/>
      <c r="E14" s="588" t="s">
        <v>151</v>
      </c>
      <c r="F14" s="588" t="s">
        <v>208</v>
      </c>
      <c r="G14" s="588"/>
      <c r="H14" s="588" t="s">
        <v>151</v>
      </c>
      <c r="I14" s="588" t="s">
        <v>208</v>
      </c>
      <c r="J14" s="588"/>
      <c r="K14" s="588" t="s">
        <v>209</v>
      </c>
      <c r="L14" s="588" t="s">
        <v>155</v>
      </c>
      <c r="M14" s="588"/>
      <c r="N14" s="588" t="s">
        <v>209</v>
      </c>
      <c r="O14" s="588" t="s">
        <v>155</v>
      </c>
      <c r="P14" s="588"/>
    </row>
    <row r="15" spans="1:31" x14ac:dyDescent="0.25">
      <c r="A15" s="588"/>
      <c r="B15" s="658"/>
      <c r="C15" s="680"/>
      <c r="D15" s="588"/>
      <c r="E15" s="588"/>
      <c r="F15" s="588"/>
      <c r="G15" s="588"/>
      <c r="H15" s="588"/>
      <c r="I15" s="588"/>
      <c r="J15" s="588"/>
      <c r="K15" s="588"/>
      <c r="L15" s="159" t="s">
        <v>210</v>
      </c>
      <c r="M15" s="159" t="s">
        <v>211</v>
      </c>
      <c r="N15" s="588"/>
      <c r="O15" s="159" t="s">
        <v>210</v>
      </c>
      <c r="P15" s="159" t="s">
        <v>211</v>
      </c>
    </row>
    <row r="16" spans="1:31" ht="12.75" x14ac:dyDescent="0.2">
      <c r="A16" s="161">
        <v>1</v>
      </c>
      <c r="B16" s="161"/>
      <c r="C16" s="161">
        <v>2</v>
      </c>
      <c r="D16" s="161">
        <v>3</v>
      </c>
      <c r="E16" s="161">
        <v>4</v>
      </c>
      <c r="F16" s="161">
        <v>5</v>
      </c>
      <c r="G16" s="161">
        <v>6</v>
      </c>
      <c r="H16" s="161">
        <v>7</v>
      </c>
      <c r="I16" s="161">
        <v>8</v>
      </c>
      <c r="J16" s="161">
        <v>9</v>
      </c>
      <c r="K16" s="161">
        <v>10</v>
      </c>
      <c r="L16" s="161">
        <v>11</v>
      </c>
      <c r="M16" s="161">
        <v>12</v>
      </c>
      <c r="N16" s="161">
        <v>13</v>
      </c>
      <c r="O16" s="161">
        <v>14</v>
      </c>
      <c r="P16" s="161">
        <v>15</v>
      </c>
    </row>
    <row r="17" spans="1:16" ht="13.95" customHeight="1" x14ac:dyDescent="0.25">
      <c r="A17" s="681">
        <v>1</v>
      </c>
      <c r="B17" s="682" t="s">
        <v>331</v>
      </c>
      <c r="C17" s="65" t="s">
        <v>892</v>
      </c>
      <c r="D17" s="67">
        <f>SUM(E17:F17)</f>
        <v>0</v>
      </c>
      <c r="E17" s="67">
        <v>0</v>
      </c>
      <c r="F17" s="67">
        <v>0</v>
      </c>
      <c r="G17" s="67">
        <f>SUM(H17:I17)</f>
        <v>0</v>
      </c>
      <c r="H17" s="67">
        <v>0</v>
      </c>
      <c r="I17" s="67">
        <v>0</v>
      </c>
      <c r="J17" s="67">
        <f>K17+N17</f>
        <v>0</v>
      </c>
      <c r="K17" s="67">
        <f>SUM(L17:M17)</f>
        <v>0</v>
      </c>
      <c r="L17" s="67">
        <v>0</v>
      </c>
      <c r="M17" s="67">
        <v>0</v>
      </c>
      <c r="N17" s="67">
        <f>SUM(O17:P17)</f>
        <v>0</v>
      </c>
      <c r="O17" s="67">
        <v>0</v>
      </c>
      <c r="P17" s="6">
        <v>0</v>
      </c>
    </row>
    <row r="18" spans="1:16" ht="13.95" customHeight="1" x14ac:dyDescent="0.25">
      <c r="A18" s="681"/>
      <c r="B18" s="683"/>
      <c r="C18" s="65" t="s">
        <v>745</v>
      </c>
      <c r="D18" s="67">
        <f t="shared" ref="D18:D83" si="0">SUM(E18:F18)</f>
        <v>0</v>
      </c>
      <c r="E18" s="67">
        <v>0</v>
      </c>
      <c r="F18" s="67">
        <v>0</v>
      </c>
      <c r="G18" s="67">
        <f t="shared" ref="G18:G83" si="1">SUM(H18:I18)</f>
        <v>0</v>
      </c>
      <c r="H18" s="67">
        <v>0</v>
      </c>
      <c r="I18" s="67">
        <v>0</v>
      </c>
      <c r="J18" s="67">
        <f t="shared" ref="J18:J24" si="2">K18+N18</f>
        <v>0</v>
      </c>
      <c r="K18" s="67">
        <f t="shared" ref="K18:K83" si="3">SUM(L18:M18)</f>
        <v>0</v>
      </c>
      <c r="L18" s="67">
        <v>0</v>
      </c>
      <c r="M18" s="67">
        <v>0</v>
      </c>
      <c r="N18" s="67">
        <f t="shared" ref="N18:N23" si="4">SUM(O18:P18)</f>
        <v>0</v>
      </c>
      <c r="O18" s="67">
        <v>0</v>
      </c>
      <c r="P18" s="6">
        <v>0</v>
      </c>
    </row>
    <row r="19" spans="1:16" ht="13.95" customHeight="1" x14ac:dyDescent="0.25">
      <c r="A19" s="681"/>
      <c r="B19" s="684"/>
      <c r="C19" s="65" t="s">
        <v>746</v>
      </c>
      <c r="D19" s="67">
        <f t="shared" si="0"/>
        <v>0</v>
      </c>
      <c r="E19" s="67">
        <v>0</v>
      </c>
      <c r="F19" s="67">
        <v>0</v>
      </c>
      <c r="G19" s="67">
        <f t="shared" si="1"/>
        <v>0</v>
      </c>
      <c r="H19" s="67">
        <v>0</v>
      </c>
      <c r="I19" s="67">
        <v>0</v>
      </c>
      <c r="J19" s="67">
        <f t="shared" si="2"/>
        <v>0</v>
      </c>
      <c r="K19" s="67">
        <f t="shared" si="3"/>
        <v>0</v>
      </c>
      <c r="L19" s="67">
        <v>0</v>
      </c>
      <c r="M19" s="67">
        <v>0</v>
      </c>
      <c r="N19" s="67">
        <f t="shared" si="4"/>
        <v>0</v>
      </c>
      <c r="O19" s="67">
        <v>0</v>
      </c>
      <c r="P19" s="6">
        <v>0</v>
      </c>
    </row>
    <row r="20" spans="1:16" s="52" customFormat="1" ht="13.95" customHeight="1" x14ac:dyDescent="0.25">
      <c r="A20" s="685">
        <v>2</v>
      </c>
      <c r="B20" s="682" t="s">
        <v>332</v>
      </c>
      <c r="C20" s="65" t="s">
        <v>1030</v>
      </c>
      <c r="D20" s="67">
        <f t="shared" si="0"/>
        <v>6</v>
      </c>
      <c r="E20" s="67">
        <v>3</v>
      </c>
      <c r="F20" s="67">
        <v>3</v>
      </c>
      <c r="G20" s="67">
        <f t="shared" si="1"/>
        <v>6</v>
      </c>
      <c r="H20" s="67">
        <v>3</v>
      </c>
      <c r="I20" s="67">
        <v>3</v>
      </c>
      <c r="J20" s="67">
        <f t="shared" si="2"/>
        <v>6</v>
      </c>
      <c r="K20" s="67">
        <f t="shared" si="3"/>
        <v>3</v>
      </c>
      <c r="L20" s="67">
        <v>2</v>
      </c>
      <c r="M20" s="67">
        <v>1</v>
      </c>
      <c r="N20" s="67">
        <f t="shared" si="4"/>
        <v>3</v>
      </c>
      <c r="O20" s="67">
        <v>3</v>
      </c>
      <c r="P20" s="6">
        <v>0</v>
      </c>
    </row>
    <row r="21" spans="1:16" ht="13.95" customHeight="1" x14ac:dyDescent="0.25">
      <c r="A21" s="686"/>
      <c r="B21" s="684"/>
      <c r="C21" s="65" t="s">
        <v>746</v>
      </c>
      <c r="D21" s="67">
        <f t="shared" si="0"/>
        <v>0</v>
      </c>
      <c r="E21" s="67">
        <v>0</v>
      </c>
      <c r="F21" s="67">
        <v>0</v>
      </c>
      <c r="G21" s="67">
        <f t="shared" si="1"/>
        <v>0</v>
      </c>
      <c r="H21" s="67">
        <v>0</v>
      </c>
      <c r="I21" s="67">
        <v>0</v>
      </c>
      <c r="J21" s="67">
        <f t="shared" si="2"/>
        <v>0</v>
      </c>
      <c r="K21" s="67">
        <f t="shared" si="3"/>
        <v>0</v>
      </c>
      <c r="L21" s="67">
        <v>0</v>
      </c>
      <c r="M21" s="67">
        <v>0</v>
      </c>
      <c r="N21" s="67">
        <f t="shared" si="4"/>
        <v>0</v>
      </c>
      <c r="O21" s="67">
        <v>0</v>
      </c>
      <c r="P21" s="6">
        <v>0</v>
      </c>
    </row>
    <row r="22" spans="1:16" ht="13.95" customHeight="1" x14ac:dyDescent="0.25">
      <c r="A22" s="685">
        <v>3</v>
      </c>
      <c r="B22" s="682" t="s">
        <v>333</v>
      </c>
      <c r="C22" s="65" t="s">
        <v>893</v>
      </c>
      <c r="D22" s="67">
        <f t="shared" si="0"/>
        <v>0</v>
      </c>
      <c r="E22" s="67">
        <v>0</v>
      </c>
      <c r="F22" s="67">
        <v>0</v>
      </c>
      <c r="G22" s="67">
        <f t="shared" si="1"/>
        <v>0</v>
      </c>
      <c r="H22" s="67">
        <v>0</v>
      </c>
      <c r="I22" s="67">
        <v>0</v>
      </c>
      <c r="J22" s="67">
        <f t="shared" si="2"/>
        <v>0</v>
      </c>
      <c r="K22" s="67">
        <f t="shared" si="3"/>
        <v>0</v>
      </c>
      <c r="L22" s="67">
        <v>0</v>
      </c>
      <c r="M22" s="67">
        <v>0</v>
      </c>
      <c r="N22" s="67">
        <f t="shared" si="4"/>
        <v>0</v>
      </c>
      <c r="O22" s="67">
        <v>0</v>
      </c>
      <c r="P22" s="6">
        <v>0</v>
      </c>
    </row>
    <row r="23" spans="1:16" ht="13.95" customHeight="1" x14ac:dyDescent="0.25">
      <c r="A23" s="686"/>
      <c r="B23" s="683"/>
      <c r="C23" s="65" t="s">
        <v>473</v>
      </c>
      <c r="D23" s="67">
        <f t="shared" si="0"/>
        <v>0</v>
      </c>
      <c r="E23" s="67">
        <v>0</v>
      </c>
      <c r="F23" s="67">
        <v>0</v>
      </c>
      <c r="G23" s="67">
        <f t="shared" si="1"/>
        <v>0</v>
      </c>
      <c r="H23" s="67">
        <v>0</v>
      </c>
      <c r="I23" s="67">
        <v>0</v>
      </c>
      <c r="J23" s="67">
        <f t="shared" si="2"/>
        <v>0</v>
      </c>
      <c r="K23" s="67">
        <f t="shared" si="3"/>
        <v>0</v>
      </c>
      <c r="L23" s="67">
        <v>0</v>
      </c>
      <c r="M23" s="67">
        <v>0</v>
      </c>
      <c r="N23" s="67">
        <f t="shared" si="4"/>
        <v>0</v>
      </c>
      <c r="O23" s="67">
        <v>0</v>
      </c>
      <c r="P23" s="6">
        <v>0</v>
      </c>
    </row>
    <row r="24" spans="1:16" ht="13.95" customHeight="1" x14ac:dyDescent="0.25">
      <c r="A24" s="686"/>
      <c r="B24" s="683"/>
      <c r="C24" s="65" t="s">
        <v>1038</v>
      </c>
      <c r="D24" s="67">
        <f t="shared" si="0"/>
        <v>0</v>
      </c>
      <c r="E24" s="67">
        <v>0</v>
      </c>
      <c r="F24" s="67">
        <v>0</v>
      </c>
      <c r="G24" s="67">
        <f t="shared" si="1"/>
        <v>0</v>
      </c>
      <c r="H24" s="67">
        <v>0</v>
      </c>
      <c r="I24" s="67">
        <v>0</v>
      </c>
      <c r="J24" s="67">
        <f t="shared" si="2"/>
        <v>0</v>
      </c>
      <c r="K24" s="67">
        <f t="shared" si="3"/>
        <v>0</v>
      </c>
      <c r="L24" s="67">
        <v>0</v>
      </c>
      <c r="M24" s="67">
        <v>0</v>
      </c>
      <c r="N24" s="67">
        <f t="shared" ref="N24:N83" si="5">SUM(O24:P24)</f>
        <v>0</v>
      </c>
      <c r="O24" s="67">
        <v>0</v>
      </c>
      <c r="P24" s="6">
        <v>0</v>
      </c>
    </row>
    <row r="25" spans="1:16" ht="13.95" customHeight="1" x14ac:dyDescent="0.25">
      <c r="A25" s="686"/>
      <c r="B25" s="684"/>
      <c r="C25" s="65" t="s">
        <v>746</v>
      </c>
      <c r="D25" s="67">
        <f t="shared" si="0"/>
        <v>0</v>
      </c>
      <c r="E25" s="67">
        <v>0</v>
      </c>
      <c r="F25" s="67">
        <v>0</v>
      </c>
      <c r="G25" s="67">
        <f t="shared" si="1"/>
        <v>0</v>
      </c>
      <c r="H25" s="67">
        <v>0</v>
      </c>
      <c r="I25" s="67">
        <v>0</v>
      </c>
      <c r="J25" s="67">
        <f t="shared" ref="J25:J83" si="6">K25+N25</f>
        <v>0</v>
      </c>
      <c r="K25" s="67">
        <f t="shared" si="3"/>
        <v>0</v>
      </c>
      <c r="L25" s="67">
        <v>0</v>
      </c>
      <c r="M25" s="67">
        <v>0</v>
      </c>
      <c r="N25" s="67">
        <f t="shared" si="5"/>
        <v>0</v>
      </c>
      <c r="O25" s="67">
        <v>0</v>
      </c>
      <c r="P25" s="6">
        <v>0</v>
      </c>
    </row>
    <row r="26" spans="1:16" ht="13.95" customHeight="1" x14ac:dyDescent="0.25">
      <c r="A26" s="365">
        <v>4</v>
      </c>
      <c r="B26" s="366" t="s">
        <v>334</v>
      </c>
      <c r="C26" s="571" t="s">
        <v>894</v>
      </c>
      <c r="D26" s="67">
        <f t="shared" si="0"/>
        <v>0</v>
      </c>
      <c r="E26" s="67">
        <v>0</v>
      </c>
      <c r="F26" s="67">
        <v>0</v>
      </c>
      <c r="G26" s="67">
        <f t="shared" si="1"/>
        <v>0</v>
      </c>
      <c r="H26" s="67">
        <v>0</v>
      </c>
      <c r="I26" s="67">
        <v>0</v>
      </c>
      <c r="J26" s="67">
        <f t="shared" si="6"/>
        <v>0</v>
      </c>
      <c r="K26" s="67">
        <f t="shared" si="3"/>
        <v>0</v>
      </c>
      <c r="L26" s="67">
        <v>0</v>
      </c>
      <c r="M26" s="67">
        <v>0</v>
      </c>
      <c r="N26" s="67">
        <f t="shared" si="5"/>
        <v>0</v>
      </c>
      <c r="O26" s="67">
        <v>0</v>
      </c>
      <c r="P26" s="6">
        <v>0</v>
      </c>
    </row>
    <row r="27" spans="1:16" s="357" customFormat="1" ht="13.95" customHeight="1" x14ac:dyDescent="0.25">
      <c r="A27" s="686">
        <v>5</v>
      </c>
      <c r="B27" s="683" t="s">
        <v>335</v>
      </c>
      <c r="C27" s="208" t="s">
        <v>1102</v>
      </c>
      <c r="D27" s="67">
        <f>SUM(E27:F27)</f>
        <v>0</v>
      </c>
      <c r="E27" s="67">
        <v>0</v>
      </c>
      <c r="F27" s="67">
        <v>0</v>
      </c>
      <c r="G27" s="67">
        <f>SUM(H27:I27)</f>
        <v>0</v>
      </c>
      <c r="H27" s="67">
        <v>0</v>
      </c>
      <c r="I27" s="67">
        <v>0</v>
      </c>
      <c r="J27" s="67">
        <f>K27+N27</f>
        <v>0</v>
      </c>
      <c r="K27" s="67">
        <f>SUM(L27:M27)</f>
        <v>0</v>
      </c>
      <c r="L27" s="67">
        <v>0</v>
      </c>
      <c r="M27" s="67">
        <v>0</v>
      </c>
      <c r="N27" s="67">
        <f>SUM(O27:P27)</f>
        <v>0</v>
      </c>
      <c r="O27" s="67">
        <v>0</v>
      </c>
      <c r="P27" s="6">
        <v>0</v>
      </c>
    </row>
    <row r="28" spans="1:16" s="357" customFormat="1" ht="13.95" customHeight="1" x14ac:dyDescent="0.25">
      <c r="A28" s="689"/>
      <c r="B28" s="690"/>
      <c r="C28" s="65" t="s">
        <v>1029</v>
      </c>
      <c r="D28" s="67">
        <f>SUM(E28:F28)</f>
        <v>0</v>
      </c>
      <c r="E28" s="67">
        <v>0</v>
      </c>
      <c r="F28" s="67">
        <v>0</v>
      </c>
      <c r="G28" s="67">
        <f>SUM(H28:I28)</f>
        <v>0</v>
      </c>
      <c r="H28" s="67">
        <v>0</v>
      </c>
      <c r="I28" s="67">
        <v>0</v>
      </c>
      <c r="J28" s="67">
        <f>K28+N28</f>
        <v>0</v>
      </c>
      <c r="K28" s="67">
        <f>SUM(L28:M28)</f>
        <v>0</v>
      </c>
      <c r="L28" s="67">
        <v>0</v>
      </c>
      <c r="M28" s="67">
        <v>0</v>
      </c>
      <c r="N28" s="67">
        <f>SUM(O28:P28)</f>
        <v>0</v>
      </c>
      <c r="O28" s="67">
        <v>0</v>
      </c>
      <c r="P28" s="6">
        <v>0</v>
      </c>
    </row>
    <row r="29" spans="1:16" s="52" customFormat="1" ht="13.95" customHeight="1" x14ac:dyDescent="0.25">
      <c r="A29" s="663"/>
      <c r="B29" s="691"/>
      <c r="C29" s="65" t="s">
        <v>746</v>
      </c>
      <c r="D29" s="67">
        <f t="shared" si="0"/>
        <v>0</v>
      </c>
      <c r="E29" s="67">
        <v>0</v>
      </c>
      <c r="F29" s="67">
        <v>0</v>
      </c>
      <c r="G29" s="67">
        <f t="shared" si="1"/>
        <v>0</v>
      </c>
      <c r="H29" s="67">
        <v>0</v>
      </c>
      <c r="I29" s="67">
        <v>0</v>
      </c>
      <c r="J29" s="67">
        <f t="shared" si="6"/>
        <v>0</v>
      </c>
      <c r="K29" s="67">
        <f t="shared" si="3"/>
        <v>0</v>
      </c>
      <c r="L29" s="67">
        <v>0</v>
      </c>
      <c r="M29" s="67">
        <v>0</v>
      </c>
      <c r="N29" s="67">
        <f t="shared" si="5"/>
        <v>0</v>
      </c>
      <c r="O29" s="67">
        <v>0</v>
      </c>
      <c r="P29" s="6">
        <v>0</v>
      </c>
    </row>
    <row r="30" spans="1:16" ht="13.95" customHeight="1" x14ac:dyDescent="0.25">
      <c r="A30" s="687">
        <v>6</v>
      </c>
      <c r="B30" s="682" t="s">
        <v>336</v>
      </c>
      <c r="C30" s="65" t="s">
        <v>896</v>
      </c>
      <c r="D30" s="67">
        <f t="shared" si="0"/>
        <v>4</v>
      </c>
      <c r="E30" s="67">
        <v>2</v>
      </c>
      <c r="F30" s="67">
        <v>2</v>
      </c>
      <c r="G30" s="67">
        <f t="shared" si="1"/>
        <v>4</v>
      </c>
      <c r="H30" s="67">
        <v>2</v>
      </c>
      <c r="I30" s="67">
        <v>2</v>
      </c>
      <c r="J30" s="67">
        <f t="shared" si="6"/>
        <v>4</v>
      </c>
      <c r="K30" s="67">
        <f t="shared" si="3"/>
        <v>2</v>
      </c>
      <c r="L30" s="67">
        <v>2</v>
      </c>
      <c r="M30" s="67">
        <v>0</v>
      </c>
      <c r="N30" s="67">
        <f t="shared" si="5"/>
        <v>2</v>
      </c>
      <c r="O30" s="67">
        <v>2</v>
      </c>
      <c r="P30" s="6">
        <v>0</v>
      </c>
    </row>
    <row r="31" spans="1:16" ht="13.95" customHeight="1" x14ac:dyDescent="0.25">
      <c r="A31" s="688"/>
      <c r="B31" s="683"/>
      <c r="C31" s="65" t="s">
        <v>1031</v>
      </c>
      <c r="D31" s="67">
        <f t="shared" si="0"/>
        <v>0</v>
      </c>
      <c r="E31" s="67">
        <v>0</v>
      </c>
      <c r="F31" s="67">
        <v>0</v>
      </c>
      <c r="G31" s="67">
        <f t="shared" si="1"/>
        <v>0</v>
      </c>
      <c r="H31" s="67">
        <v>0</v>
      </c>
      <c r="I31" s="67">
        <v>0</v>
      </c>
      <c r="J31" s="67">
        <f t="shared" si="6"/>
        <v>0</v>
      </c>
      <c r="K31" s="67">
        <f t="shared" si="3"/>
        <v>0</v>
      </c>
      <c r="L31" s="67">
        <v>0</v>
      </c>
      <c r="M31" s="67">
        <v>0</v>
      </c>
      <c r="N31" s="67">
        <f t="shared" si="5"/>
        <v>0</v>
      </c>
      <c r="O31" s="67">
        <v>0</v>
      </c>
      <c r="P31" s="6">
        <v>0</v>
      </c>
    </row>
    <row r="32" spans="1:16" ht="13.95" customHeight="1" x14ac:dyDescent="0.25">
      <c r="A32" s="688"/>
      <c r="B32" s="684"/>
      <c r="C32" s="65" t="s">
        <v>746</v>
      </c>
      <c r="D32" s="67">
        <f t="shared" si="0"/>
        <v>0</v>
      </c>
      <c r="E32" s="67">
        <v>0</v>
      </c>
      <c r="F32" s="67">
        <v>0</v>
      </c>
      <c r="G32" s="67">
        <f t="shared" si="1"/>
        <v>0</v>
      </c>
      <c r="H32" s="67">
        <v>0</v>
      </c>
      <c r="I32" s="67">
        <v>0</v>
      </c>
      <c r="J32" s="67">
        <f t="shared" si="6"/>
        <v>0</v>
      </c>
      <c r="K32" s="67">
        <f t="shared" si="3"/>
        <v>0</v>
      </c>
      <c r="L32" s="67">
        <v>0</v>
      </c>
      <c r="M32" s="67">
        <v>0</v>
      </c>
      <c r="N32" s="67">
        <f t="shared" si="5"/>
        <v>0</v>
      </c>
      <c r="O32" s="67">
        <v>0</v>
      </c>
      <c r="P32" s="6">
        <v>0</v>
      </c>
    </row>
    <row r="33" spans="1:16" ht="13.95" customHeight="1" x14ac:dyDescent="0.25">
      <c r="A33" s="685">
        <v>7</v>
      </c>
      <c r="B33" s="682" t="s">
        <v>337</v>
      </c>
      <c r="C33" s="65" t="s">
        <v>1032</v>
      </c>
      <c r="D33" s="67">
        <f t="shared" si="0"/>
        <v>0</v>
      </c>
      <c r="E33" s="67">
        <v>0</v>
      </c>
      <c r="F33" s="67">
        <v>0</v>
      </c>
      <c r="G33" s="67">
        <f t="shared" si="1"/>
        <v>0</v>
      </c>
      <c r="H33" s="67">
        <v>0</v>
      </c>
      <c r="I33" s="67">
        <v>0</v>
      </c>
      <c r="J33" s="67">
        <f t="shared" si="6"/>
        <v>0</v>
      </c>
      <c r="K33" s="67">
        <f t="shared" si="3"/>
        <v>0</v>
      </c>
      <c r="L33" s="67">
        <v>0</v>
      </c>
      <c r="M33" s="67">
        <v>0</v>
      </c>
      <c r="N33" s="67">
        <f t="shared" si="5"/>
        <v>0</v>
      </c>
      <c r="O33" s="67">
        <v>0</v>
      </c>
      <c r="P33" s="6">
        <v>0</v>
      </c>
    </row>
    <row r="34" spans="1:16" ht="13.95" customHeight="1" x14ac:dyDescent="0.25">
      <c r="A34" s="686"/>
      <c r="B34" s="683"/>
      <c r="C34" s="65" t="s">
        <v>1103</v>
      </c>
      <c r="D34" s="67">
        <f t="shared" si="0"/>
        <v>0</v>
      </c>
      <c r="E34" s="67">
        <v>0</v>
      </c>
      <c r="F34" s="67">
        <v>0</v>
      </c>
      <c r="G34" s="67">
        <f t="shared" si="1"/>
        <v>0</v>
      </c>
      <c r="H34" s="67">
        <v>0</v>
      </c>
      <c r="I34" s="67">
        <v>0</v>
      </c>
      <c r="J34" s="67">
        <f t="shared" si="6"/>
        <v>0</v>
      </c>
      <c r="K34" s="67">
        <f t="shared" si="3"/>
        <v>0</v>
      </c>
      <c r="L34" s="67">
        <v>0</v>
      </c>
      <c r="M34" s="67">
        <v>0</v>
      </c>
      <c r="N34" s="67">
        <f t="shared" si="5"/>
        <v>0</v>
      </c>
      <c r="O34" s="67">
        <v>0</v>
      </c>
      <c r="P34" s="6">
        <v>0</v>
      </c>
    </row>
    <row r="35" spans="1:16" ht="13.95" customHeight="1" x14ac:dyDescent="0.25">
      <c r="A35" s="686"/>
      <c r="B35" s="683"/>
      <c r="C35" s="65" t="s">
        <v>747</v>
      </c>
      <c r="D35" s="67">
        <f t="shared" si="0"/>
        <v>2</v>
      </c>
      <c r="E35" s="67">
        <v>1</v>
      </c>
      <c r="F35" s="67">
        <v>1</v>
      </c>
      <c r="G35" s="67">
        <f t="shared" si="1"/>
        <v>2</v>
      </c>
      <c r="H35" s="67">
        <v>1</v>
      </c>
      <c r="I35" s="67">
        <v>1</v>
      </c>
      <c r="J35" s="67">
        <f t="shared" si="6"/>
        <v>2</v>
      </c>
      <c r="K35" s="67">
        <f t="shared" si="3"/>
        <v>1</v>
      </c>
      <c r="L35" s="67">
        <v>1</v>
      </c>
      <c r="M35" s="67">
        <v>0</v>
      </c>
      <c r="N35" s="67">
        <f t="shared" si="5"/>
        <v>1</v>
      </c>
      <c r="O35" s="67">
        <v>1</v>
      </c>
      <c r="P35" s="6">
        <v>0</v>
      </c>
    </row>
    <row r="36" spans="1:16" ht="13.95" customHeight="1" x14ac:dyDescent="0.25">
      <c r="A36" s="686"/>
      <c r="B36" s="683"/>
      <c r="C36" s="65" t="s">
        <v>897</v>
      </c>
      <c r="D36" s="67">
        <f t="shared" si="0"/>
        <v>0</v>
      </c>
      <c r="E36" s="67">
        <v>0</v>
      </c>
      <c r="F36" s="67">
        <v>0</v>
      </c>
      <c r="G36" s="67">
        <f t="shared" si="1"/>
        <v>0</v>
      </c>
      <c r="H36" s="67">
        <v>0</v>
      </c>
      <c r="I36" s="67">
        <v>0</v>
      </c>
      <c r="J36" s="67">
        <f t="shared" si="6"/>
        <v>0</v>
      </c>
      <c r="K36" s="67">
        <f t="shared" si="3"/>
        <v>0</v>
      </c>
      <c r="L36" s="67">
        <v>0</v>
      </c>
      <c r="M36" s="67">
        <v>0</v>
      </c>
      <c r="N36" s="67">
        <f t="shared" si="5"/>
        <v>0</v>
      </c>
      <c r="O36" s="67">
        <v>0</v>
      </c>
      <c r="P36" s="6">
        <v>0</v>
      </c>
    </row>
    <row r="37" spans="1:16" ht="13.95" customHeight="1" x14ac:dyDescent="0.25">
      <c r="A37" s="686"/>
      <c r="B37" s="684"/>
      <c r="C37" s="65" t="s">
        <v>746</v>
      </c>
      <c r="D37" s="67">
        <f t="shared" si="0"/>
        <v>0</v>
      </c>
      <c r="E37" s="67">
        <v>0</v>
      </c>
      <c r="F37" s="67">
        <v>0</v>
      </c>
      <c r="G37" s="67">
        <f t="shared" si="1"/>
        <v>0</v>
      </c>
      <c r="H37" s="67">
        <v>0</v>
      </c>
      <c r="I37" s="67">
        <v>0</v>
      </c>
      <c r="J37" s="67">
        <f t="shared" si="6"/>
        <v>0</v>
      </c>
      <c r="K37" s="67">
        <f t="shared" si="3"/>
        <v>0</v>
      </c>
      <c r="L37" s="67">
        <v>0</v>
      </c>
      <c r="M37" s="67">
        <v>0</v>
      </c>
      <c r="N37" s="67">
        <f t="shared" si="5"/>
        <v>0</v>
      </c>
      <c r="O37" s="67">
        <v>0</v>
      </c>
      <c r="P37" s="6">
        <v>0</v>
      </c>
    </row>
    <row r="38" spans="1:16" ht="13.95" customHeight="1" x14ac:dyDescent="0.25">
      <c r="A38" s="363">
        <v>8</v>
      </c>
      <c r="B38" s="364" t="s">
        <v>338</v>
      </c>
      <c r="C38" s="65" t="s">
        <v>1033</v>
      </c>
      <c r="D38" s="67">
        <f t="shared" si="0"/>
        <v>0</v>
      </c>
      <c r="E38" s="67">
        <v>0</v>
      </c>
      <c r="F38" s="67">
        <v>0</v>
      </c>
      <c r="G38" s="67">
        <f t="shared" si="1"/>
        <v>0</v>
      </c>
      <c r="H38" s="67">
        <v>0</v>
      </c>
      <c r="I38" s="67">
        <v>0</v>
      </c>
      <c r="J38" s="67">
        <f t="shared" si="6"/>
        <v>0</v>
      </c>
      <c r="K38" s="67">
        <f t="shared" si="3"/>
        <v>0</v>
      </c>
      <c r="L38" s="67">
        <v>0</v>
      </c>
      <c r="M38" s="67">
        <v>0</v>
      </c>
      <c r="N38" s="67">
        <f t="shared" si="5"/>
        <v>0</v>
      </c>
      <c r="O38" s="67">
        <v>0</v>
      </c>
      <c r="P38" s="6">
        <v>0</v>
      </c>
    </row>
    <row r="39" spans="1:16" ht="13.95" customHeight="1" x14ac:dyDescent="0.25">
      <c r="A39" s="685">
        <v>9</v>
      </c>
      <c r="B39" s="682" t="s">
        <v>339</v>
      </c>
      <c r="C39" s="65" t="s">
        <v>1034</v>
      </c>
      <c r="D39" s="67">
        <f t="shared" si="0"/>
        <v>0</v>
      </c>
      <c r="E39" s="67">
        <v>0</v>
      </c>
      <c r="F39" s="67">
        <v>0</v>
      </c>
      <c r="G39" s="67">
        <f t="shared" si="1"/>
        <v>0</v>
      </c>
      <c r="H39" s="67">
        <v>0</v>
      </c>
      <c r="I39" s="67">
        <v>0</v>
      </c>
      <c r="J39" s="67">
        <f t="shared" si="6"/>
        <v>0</v>
      </c>
      <c r="K39" s="67">
        <f t="shared" si="3"/>
        <v>0</v>
      </c>
      <c r="L39" s="67">
        <v>0</v>
      </c>
      <c r="M39" s="67">
        <v>0</v>
      </c>
      <c r="N39" s="67">
        <f t="shared" si="5"/>
        <v>0</v>
      </c>
      <c r="O39" s="67">
        <v>0</v>
      </c>
      <c r="P39" s="6">
        <v>0</v>
      </c>
    </row>
    <row r="40" spans="1:16" ht="13.95" customHeight="1" x14ac:dyDescent="0.25">
      <c r="A40" s="686"/>
      <c r="B40" s="683"/>
      <c r="C40" s="65" t="s">
        <v>898</v>
      </c>
      <c r="D40" s="67">
        <f t="shared" si="0"/>
        <v>0</v>
      </c>
      <c r="E40" s="67">
        <v>0</v>
      </c>
      <c r="F40" s="67">
        <v>0</v>
      </c>
      <c r="G40" s="67">
        <f t="shared" si="1"/>
        <v>0</v>
      </c>
      <c r="H40" s="67">
        <v>0</v>
      </c>
      <c r="I40" s="67">
        <v>0</v>
      </c>
      <c r="J40" s="67">
        <f t="shared" si="6"/>
        <v>0</v>
      </c>
      <c r="K40" s="67">
        <f t="shared" si="3"/>
        <v>0</v>
      </c>
      <c r="L40" s="67">
        <v>0</v>
      </c>
      <c r="M40" s="67">
        <v>0</v>
      </c>
      <c r="N40" s="67">
        <f t="shared" si="5"/>
        <v>0</v>
      </c>
      <c r="O40" s="67">
        <v>0</v>
      </c>
      <c r="P40" s="6">
        <v>0</v>
      </c>
    </row>
    <row r="41" spans="1:16" ht="13.95" customHeight="1" x14ac:dyDescent="0.25">
      <c r="A41" s="686"/>
      <c r="B41" s="683"/>
      <c r="C41" s="65" t="s">
        <v>1104</v>
      </c>
      <c r="D41" s="67">
        <f t="shared" si="0"/>
        <v>0</v>
      </c>
      <c r="E41" s="67">
        <v>0</v>
      </c>
      <c r="F41" s="67">
        <v>0</v>
      </c>
      <c r="G41" s="67">
        <f t="shared" si="1"/>
        <v>0</v>
      </c>
      <c r="H41" s="67">
        <v>0</v>
      </c>
      <c r="I41" s="67">
        <v>0</v>
      </c>
      <c r="J41" s="67">
        <f t="shared" si="6"/>
        <v>0</v>
      </c>
      <c r="K41" s="67">
        <f t="shared" si="3"/>
        <v>0</v>
      </c>
      <c r="L41" s="67">
        <v>0</v>
      </c>
      <c r="M41" s="67">
        <v>0</v>
      </c>
      <c r="N41" s="67">
        <f t="shared" si="5"/>
        <v>0</v>
      </c>
      <c r="O41" s="67">
        <v>0</v>
      </c>
      <c r="P41" s="6">
        <v>0</v>
      </c>
    </row>
    <row r="42" spans="1:16" ht="13.95" customHeight="1" x14ac:dyDescent="0.25">
      <c r="A42" s="686"/>
      <c r="B42" s="684"/>
      <c r="C42" s="65" t="s">
        <v>746</v>
      </c>
      <c r="D42" s="67">
        <f t="shared" si="0"/>
        <v>0</v>
      </c>
      <c r="E42" s="67">
        <v>0</v>
      </c>
      <c r="F42" s="67">
        <v>0</v>
      </c>
      <c r="G42" s="67">
        <f t="shared" si="1"/>
        <v>0</v>
      </c>
      <c r="H42" s="67">
        <v>0</v>
      </c>
      <c r="I42" s="67">
        <v>0</v>
      </c>
      <c r="J42" s="67">
        <f t="shared" si="6"/>
        <v>0</v>
      </c>
      <c r="K42" s="67">
        <f t="shared" si="3"/>
        <v>0</v>
      </c>
      <c r="L42" s="67">
        <v>0</v>
      </c>
      <c r="M42" s="67">
        <v>0</v>
      </c>
      <c r="N42" s="67">
        <f t="shared" si="5"/>
        <v>0</v>
      </c>
      <c r="O42" s="67">
        <v>0</v>
      </c>
      <c r="P42" s="6">
        <v>0</v>
      </c>
    </row>
    <row r="43" spans="1:16" ht="13.95" customHeight="1" x14ac:dyDescent="0.25">
      <c r="A43" s="363">
        <v>10</v>
      </c>
      <c r="B43" s="364" t="s">
        <v>340</v>
      </c>
      <c r="C43" s="137" t="s">
        <v>1035</v>
      </c>
      <c r="D43" s="67">
        <f t="shared" si="0"/>
        <v>0</v>
      </c>
      <c r="E43" s="67">
        <v>0</v>
      </c>
      <c r="F43" s="67">
        <v>0</v>
      </c>
      <c r="G43" s="67">
        <f t="shared" si="1"/>
        <v>0</v>
      </c>
      <c r="H43" s="67">
        <v>0</v>
      </c>
      <c r="I43" s="67">
        <v>0</v>
      </c>
      <c r="J43" s="67">
        <f t="shared" si="6"/>
        <v>0</v>
      </c>
      <c r="K43" s="67">
        <f t="shared" si="3"/>
        <v>0</v>
      </c>
      <c r="L43" s="67">
        <v>0</v>
      </c>
      <c r="M43" s="67">
        <v>0</v>
      </c>
      <c r="N43" s="67">
        <f t="shared" si="5"/>
        <v>0</v>
      </c>
      <c r="O43" s="67">
        <v>0</v>
      </c>
      <c r="P43" s="6">
        <v>0</v>
      </c>
    </row>
    <row r="44" spans="1:16" s="52" customFormat="1" ht="13.95" customHeight="1" x14ac:dyDescent="0.25">
      <c r="A44" s="685">
        <v>11</v>
      </c>
      <c r="B44" s="682" t="s">
        <v>341</v>
      </c>
      <c r="C44" s="65" t="s">
        <v>1036</v>
      </c>
      <c r="D44" s="67">
        <f t="shared" si="0"/>
        <v>10</v>
      </c>
      <c r="E44" s="67">
        <v>0</v>
      </c>
      <c r="F44" s="67">
        <v>10</v>
      </c>
      <c r="G44" s="67">
        <f t="shared" si="1"/>
        <v>10</v>
      </c>
      <c r="H44" s="67">
        <v>0</v>
      </c>
      <c r="I44" s="67">
        <v>10</v>
      </c>
      <c r="J44" s="67">
        <f t="shared" si="6"/>
        <v>10</v>
      </c>
      <c r="K44" s="67">
        <f t="shared" si="3"/>
        <v>0</v>
      </c>
      <c r="L44" s="67">
        <v>0</v>
      </c>
      <c r="M44" s="67">
        <v>0</v>
      </c>
      <c r="N44" s="67">
        <f t="shared" si="5"/>
        <v>10</v>
      </c>
      <c r="O44" s="67">
        <v>7</v>
      </c>
      <c r="P44" s="6">
        <v>3</v>
      </c>
    </row>
    <row r="45" spans="1:16" ht="13.95" customHeight="1" x14ac:dyDescent="0.25">
      <c r="A45" s="686"/>
      <c r="B45" s="684"/>
      <c r="C45" s="65" t="s">
        <v>746</v>
      </c>
      <c r="D45" s="67">
        <f t="shared" si="0"/>
        <v>0</v>
      </c>
      <c r="E45" s="67">
        <v>0</v>
      </c>
      <c r="F45" s="67">
        <v>0</v>
      </c>
      <c r="G45" s="67">
        <f t="shared" si="1"/>
        <v>0</v>
      </c>
      <c r="H45" s="67">
        <v>0</v>
      </c>
      <c r="I45" s="67">
        <v>0</v>
      </c>
      <c r="J45" s="67">
        <f t="shared" si="6"/>
        <v>0</v>
      </c>
      <c r="K45" s="67">
        <f t="shared" si="3"/>
        <v>0</v>
      </c>
      <c r="L45" s="67">
        <v>0</v>
      </c>
      <c r="M45" s="67">
        <v>0</v>
      </c>
      <c r="N45" s="67">
        <f t="shared" si="5"/>
        <v>0</v>
      </c>
      <c r="O45" s="67">
        <v>0</v>
      </c>
      <c r="P45" s="6">
        <v>0</v>
      </c>
    </row>
    <row r="46" spans="1:16" ht="13.95" customHeight="1" x14ac:dyDescent="0.25">
      <c r="A46" s="687">
        <v>12</v>
      </c>
      <c r="B46" s="682" t="s">
        <v>342</v>
      </c>
      <c r="C46" s="65" t="s">
        <v>1037</v>
      </c>
      <c r="D46" s="67">
        <f t="shared" si="0"/>
        <v>0</v>
      </c>
      <c r="E46" s="67">
        <v>0</v>
      </c>
      <c r="F46" s="67">
        <v>0</v>
      </c>
      <c r="G46" s="67">
        <f t="shared" si="1"/>
        <v>0</v>
      </c>
      <c r="H46" s="67">
        <v>0</v>
      </c>
      <c r="I46" s="67">
        <v>0</v>
      </c>
      <c r="J46" s="67">
        <f t="shared" si="6"/>
        <v>0</v>
      </c>
      <c r="K46" s="67">
        <f t="shared" si="3"/>
        <v>0</v>
      </c>
      <c r="L46" s="67">
        <v>0</v>
      </c>
      <c r="M46" s="67">
        <v>0</v>
      </c>
      <c r="N46" s="67">
        <f t="shared" si="5"/>
        <v>0</v>
      </c>
      <c r="O46" s="67">
        <v>0</v>
      </c>
      <c r="P46" s="6">
        <v>0</v>
      </c>
    </row>
    <row r="47" spans="1:16" ht="13.95" customHeight="1" x14ac:dyDescent="0.25">
      <c r="A47" s="688"/>
      <c r="B47" s="683"/>
      <c r="C47" s="65" t="s">
        <v>749</v>
      </c>
      <c r="D47" s="67">
        <f t="shared" si="0"/>
        <v>0</v>
      </c>
      <c r="E47" s="67">
        <v>0</v>
      </c>
      <c r="F47" s="67">
        <v>0</v>
      </c>
      <c r="G47" s="67">
        <f t="shared" si="1"/>
        <v>0</v>
      </c>
      <c r="H47" s="67">
        <v>0</v>
      </c>
      <c r="I47" s="67">
        <v>0</v>
      </c>
      <c r="J47" s="67">
        <f t="shared" si="6"/>
        <v>0</v>
      </c>
      <c r="K47" s="67">
        <f t="shared" si="3"/>
        <v>0</v>
      </c>
      <c r="L47" s="67">
        <v>0</v>
      </c>
      <c r="M47" s="67">
        <v>0</v>
      </c>
      <c r="N47" s="67">
        <f t="shared" si="5"/>
        <v>0</v>
      </c>
      <c r="O47" s="67">
        <v>0</v>
      </c>
      <c r="P47" s="6">
        <v>0</v>
      </c>
    </row>
    <row r="48" spans="1:16" ht="13.95" customHeight="1" x14ac:dyDescent="0.25">
      <c r="A48" s="688"/>
      <c r="B48" s="683"/>
      <c r="C48" s="65" t="s">
        <v>750</v>
      </c>
      <c r="D48" s="67">
        <f t="shared" si="0"/>
        <v>0</v>
      </c>
      <c r="E48" s="67">
        <v>0</v>
      </c>
      <c r="F48" s="67">
        <v>0</v>
      </c>
      <c r="G48" s="67">
        <f t="shared" si="1"/>
        <v>0</v>
      </c>
      <c r="H48" s="67">
        <v>0</v>
      </c>
      <c r="I48" s="67">
        <v>0</v>
      </c>
      <c r="J48" s="67">
        <f t="shared" si="6"/>
        <v>0</v>
      </c>
      <c r="K48" s="67">
        <f t="shared" si="3"/>
        <v>0</v>
      </c>
      <c r="L48" s="67">
        <v>0</v>
      </c>
      <c r="M48" s="67">
        <v>0</v>
      </c>
      <c r="N48" s="67">
        <f t="shared" si="5"/>
        <v>0</v>
      </c>
      <c r="O48" s="67">
        <v>0</v>
      </c>
      <c r="P48" s="6">
        <v>0</v>
      </c>
    </row>
    <row r="49" spans="1:16" ht="13.95" customHeight="1" x14ac:dyDescent="0.25">
      <c r="A49" s="688"/>
      <c r="B49" s="684"/>
      <c r="C49" s="65" t="s">
        <v>1104</v>
      </c>
      <c r="D49" s="67">
        <f t="shared" si="0"/>
        <v>0</v>
      </c>
      <c r="E49" s="67">
        <v>0</v>
      </c>
      <c r="F49" s="67">
        <v>0</v>
      </c>
      <c r="G49" s="67">
        <f t="shared" si="1"/>
        <v>0</v>
      </c>
      <c r="H49" s="67">
        <v>0</v>
      </c>
      <c r="I49" s="67">
        <v>0</v>
      </c>
      <c r="J49" s="67">
        <f t="shared" si="6"/>
        <v>0</v>
      </c>
      <c r="K49" s="67">
        <f t="shared" si="3"/>
        <v>0</v>
      </c>
      <c r="L49" s="67">
        <v>0</v>
      </c>
      <c r="M49" s="67">
        <v>0</v>
      </c>
      <c r="N49" s="67">
        <f t="shared" si="5"/>
        <v>0</v>
      </c>
      <c r="O49" s="67">
        <v>0</v>
      </c>
      <c r="P49" s="6">
        <v>0</v>
      </c>
    </row>
    <row r="50" spans="1:16" s="162" customFormat="1" ht="13.95" customHeight="1" x14ac:dyDescent="0.25">
      <c r="A50" s="685">
        <v>13</v>
      </c>
      <c r="B50" s="682" t="s">
        <v>343</v>
      </c>
      <c r="C50" s="65" t="s">
        <v>1039</v>
      </c>
      <c r="D50" s="67">
        <f t="shared" si="0"/>
        <v>10</v>
      </c>
      <c r="E50" s="67">
        <v>5</v>
      </c>
      <c r="F50" s="67">
        <v>5</v>
      </c>
      <c r="G50" s="67">
        <f t="shared" si="1"/>
        <v>9</v>
      </c>
      <c r="H50" s="67">
        <v>5</v>
      </c>
      <c r="I50" s="67">
        <v>4</v>
      </c>
      <c r="J50" s="67">
        <f>K50+N50</f>
        <v>9</v>
      </c>
      <c r="K50" s="67">
        <f>SUM(L50:M50)</f>
        <v>5</v>
      </c>
      <c r="L50" s="67">
        <v>5</v>
      </c>
      <c r="M50" s="67">
        <v>0</v>
      </c>
      <c r="N50" s="67">
        <f t="shared" si="5"/>
        <v>4</v>
      </c>
      <c r="O50" s="67">
        <v>3</v>
      </c>
      <c r="P50" s="6">
        <v>1</v>
      </c>
    </row>
    <row r="51" spans="1:16" s="162" customFormat="1" ht="13.95" customHeight="1" x14ac:dyDescent="0.25">
      <c r="A51" s="686"/>
      <c r="B51" s="683"/>
      <c r="C51" s="65" t="s">
        <v>484</v>
      </c>
      <c r="D51" s="67">
        <f t="shared" si="0"/>
        <v>6</v>
      </c>
      <c r="E51" s="67">
        <v>0</v>
      </c>
      <c r="F51" s="67">
        <v>6</v>
      </c>
      <c r="G51" s="67">
        <f t="shared" si="1"/>
        <v>6</v>
      </c>
      <c r="H51" s="67">
        <v>0</v>
      </c>
      <c r="I51" s="67">
        <v>6</v>
      </c>
      <c r="J51" s="67">
        <f>K51+N51</f>
        <v>6</v>
      </c>
      <c r="K51" s="67">
        <f>SUM(L51:M51)</f>
        <v>0</v>
      </c>
      <c r="L51" s="67">
        <v>0</v>
      </c>
      <c r="M51" s="67">
        <v>0</v>
      </c>
      <c r="N51" s="67">
        <f t="shared" si="5"/>
        <v>6</v>
      </c>
      <c r="O51" s="67">
        <v>4</v>
      </c>
      <c r="P51" s="6">
        <v>2</v>
      </c>
    </row>
    <row r="52" spans="1:16" ht="13.95" customHeight="1" x14ac:dyDescent="0.25">
      <c r="A52" s="686"/>
      <c r="B52" s="684"/>
      <c r="C52" s="65" t="s">
        <v>746</v>
      </c>
      <c r="D52" s="67">
        <f t="shared" si="0"/>
        <v>0</v>
      </c>
      <c r="E52" s="67">
        <v>0</v>
      </c>
      <c r="F52" s="67">
        <v>0</v>
      </c>
      <c r="G52" s="67">
        <f t="shared" si="1"/>
        <v>0</v>
      </c>
      <c r="H52" s="67">
        <v>0</v>
      </c>
      <c r="I52" s="67">
        <v>0</v>
      </c>
      <c r="J52" s="67">
        <f t="shared" si="6"/>
        <v>0</v>
      </c>
      <c r="K52" s="67">
        <f t="shared" si="3"/>
        <v>0</v>
      </c>
      <c r="L52" s="67">
        <v>0</v>
      </c>
      <c r="M52" s="67">
        <v>0</v>
      </c>
      <c r="N52" s="67">
        <f t="shared" si="5"/>
        <v>0</v>
      </c>
      <c r="O52" s="67">
        <v>0</v>
      </c>
      <c r="P52" s="6">
        <v>0</v>
      </c>
    </row>
    <row r="53" spans="1:16" ht="13.95" customHeight="1" x14ac:dyDescent="0.25">
      <c r="A53" s="685">
        <v>14</v>
      </c>
      <c r="B53" s="682" t="s">
        <v>344</v>
      </c>
      <c r="C53" s="65" t="s">
        <v>1040</v>
      </c>
      <c r="D53" s="67">
        <f t="shared" si="0"/>
        <v>0</v>
      </c>
      <c r="E53" s="67">
        <v>0</v>
      </c>
      <c r="F53" s="67">
        <v>0</v>
      </c>
      <c r="G53" s="67">
        <f t="shared" si="1"/>
        <v>0</v>
      </c>
      <c r="H53" s="67">
        <v>0</v>
      </c>
      <c r="I53" s="67">
        <v>0</v>
      </c>
      <c r="J53" s="67">
        <f t="shared" si="6"/>
        <v>0</v>
      </c>
      <c r="K53" s="67">
        <f t="shared" si="3"/>
        <v>0</v>
      </c>
      <c r="L53" s="67">
        <v>0</v>
      </c>
      <c r="M53" s="67">
        <v>0</v>
      </c>
      <c r="N53" s="67">
        <f t="shared" si="5"/>
        <v>0</v>
      </c>
      <c r="O53" s="67">
        <v>0</v>
      </c>
      <c r="P53" s="6">
        <v>0</v>
      </c>
    </row>
    <row r="54" spans="1:16" ht="13.95" customHeight="1" x14ac:dyDescent="0.25">
      <c r="A54" s="686"/>
      <c r="B54" s="684"/>
      <c r="C54" s="65" t="s">
        <v>475</v>
      </c>
      <c r="D54" s="67">
        <f t="shared" si="0"/>
        <v>0</v>
      </c>
      <c r="E54" s="67">
        <v>0</v>
      </c>
      <c r="F54" s="67">
        <v>0</v>
      </c>
      <c r="G54" s="67">
        <f t="shared" si="1"/>
        <v>0</v>
      </c>
      <c r="H54" s="67">
        <v>0</v>
      </c>
      <c r="I54" s="67">
        <v>0</v>
      </c>
      <c r="J54" s="67">
        <f t="shared" si="6"/>
        <v>0</v>
      </c>
      <c r="K54" s="67">
        <f t="shared" si="3"/>
        <v>0</v>
      </c>
      <c r="L54" s="67">
        <v>0</v>
      </c>
      <c r="M54" s="67">
        <v>0</v>
      </c>
      <c r="N54" s="67">
        <f t="shared" si="5"/>
        <v>0</v>
      </c>
      <c r="O54" s="67">
        <v>0</v>
      </c>
      <c r="P54" s="6">
        <v>0</v>
      </c>
    </row>
    <row r="55" spans="1:16" ht="13.95" customHeight="1" x14ac:dyDescent="0.25">
      <c r="A55" s="685">
        <v>15</v>
      </c>
      <c r="B55" s="682" t="s">
        <v>345</v>
      </c>
      <c r="C55" s="65" t="s">
        <v>1041</v>
      </c>
      <c r="D55" s="67">
        <f t="shared" si="0"/>
        <v>0</v>
      </c>
      <c r="E55" s="67">
        <v>0</v>
      </c>
      <c r="F55" s="67">
        <v>0</v>
      </c>
      <c r="G55" s="67">
        <f t="shared" si="1"/>
        <v>0</v>
      </c>
      <c r="H55" s="67">
        <v>0</v>
      </c>
      <c r="I55" s="67">
        <v>0</v>
      </c>
      <c r="J55" s="67">
        <f t="shared" si="6"/>
        <v>0</v>
      </c>
      <c r="K55" s="67">
        <f t="shared" si="3"/>
        <v>0</v>
      </c>
      <c r="L55" s="67">
        <v>0</v>
      </c>
      <c r="M55" s="67">
        <v>0</v>
      </c>
      <c r="N55" s="67">
        <f t="shared" si="5"/>
        <v>0</v>
      </c>
      <c r="O55" s="67">
        <v>0</v>
      </c>
      <c r="P55" s="6">
        <v>0</v>
      </c>
    </row>
    <row r="56" spans="1:16" ht="13.95" customHeight="1" x14ac:dyDescent="0.25">
      <c r="A56" s="686"/>
      <c r="B56" s="683"/>
      <c r="C56" s="65" t="s">
        <v>900</v>
      </c>
      <c r="D56" s="67">
        <f t="shared" si="0"/>
        <v>0</v>
      </c>
      <c r="E56" s="67">
        <v>0</v>
      </c>
      <c r="F56" s="67">
        <v>0</v>
      </c>
      <c r="G56" s="67">
        <f t="shared" si="1"/>
        <v>0</v>
      </c>
      <c r="H56" s="67">
        <v>0</v>
      </c>
      <c r="I56" s="67">
        <v>0</v>
      </c>
      <c r="J56" s="67">
        <f t="shared" si="6"/>
        <v>0</v>
      </c>
      <c r="K56" s="67">
        <f t="shared" si="3"/>
        <v>0</v>
      </c>
      <c r="L56" s="67">
        <v>0</v>
      </c>
      <c r="M56" s="67">
        <v>0</v>
      </c>
      <c r="N56" s="67">
        <f t="shared" si="5"/>
        <v>0</v>
      </c>
      <c r="O56" s="67">
        <v>0</v>
      </c>
      <c r="P56" s="6">
        <v>0</v>
      </c>
    </row>
    <row r="57" spans="1:16" ht="13.95" customHeight="1" x14ac:dyDescent="0.25">
      <c r="A57" s="686"/>
      <c r="B57" s="684"/>
      <c r="C57" s="65" t="s">
        <v>752</v>
      </c>
      <c r="D57" s="67">
        <f t="shared" si="0"/>
        <v>0</v>
      </c>
      <c r="E57" s="67">
        <v>0</v>
      </c>
      <c r="F57" s="67">
        <v>0</v>
      </c>
      <c r="G57" s="67">
        <f t="shared" si="1"/>
        <v>0</v>
      </c>
      <c r="H57" s="67">
        <v>0</v>
      </c>
      <c r="I57" s="67">
        <v>0</v>
      </c>
      <c r="J57" s="67">
        <f t="shared" si="6"/>
        <v>0</v>
      </c>
      <c r="K57" s="67">
        <f t="shared" si="3"/>
        <v>0</v>
      </c>
      <c r="L57" s="67">
        <v>0</v>
      </c>
      <c r="M57" s="67">
        <v>0</v>
      </c>
      <c r="N57" s="67">
        <f t="shared" si="5"/>
        <v>0</v>
      </c>
      <c r="O57" s="67">
        <v>0</v>
      </c>
      <c r="P57" s="6">
        <v>0</v>
      </c>
    </row>
    <row r="58" spans="1:16" ht="13.95" customHeight="1" x14ac:dyDescent="0.25">
      <c r="A58" s="687">
        <v>16</v>
      </c>
      <c r="B58" s="692" t="s">
        <v>346</v>
      </c>
      <c r="C58" s="136" t="s">
        <v>482</v>
      </c>
      <c r="D58" s="67">
        <f t="shared" si="0"/>
        <v>0</v>
      </c>
      <c r="E58" s="67">
        <v>0</v>
      </c>
      <c r="F58" s="67">
        <v>0</v>
      </c>
      <c r="G58" s="67">
        <f t="shared" si="1"/>
        <v>0</v>
      </c>
      <c r="H58" s="67">
        <v>0</v>
      </c>
      <c r="I58" s="67">
        <v>0</v>
      </c>
      <c r="J58" s="67">
        <f t="shared" si="6"/>
        <v>0</v>
      </c>
      <c r="K58" s="67">
        <f t="shared" si="3"/>
        <v>0</v>
      </c>
      <c r="L58" s="67">
        <v>0</v>
      </c>
      <c r="M58" s="67">
        <v>0</v>
      </c>
      <c r="N58" s="67">
        <f t="shared" si="5"/>
        <v>0</v>
      </c>
      <c r="O58" s="67">
        <v>0</v>
      </c>
      <c r="P58" s="6">
        <v>0</v>
      </c>
    </row>
    <row r="59" spans="1:16" ht="13.95" customHeight="1" x14ac:dyDescent="0.25">
      <c r="A59" s="688"/>
      <c r="B59" s="693"/>
      <c r="C59" s="136" t="s">
        <v>483</v>
      </c>
      <c r="D59" s="67">
        <f t="shared" si="0"/>
        <v>0</v>
      </c>
      <c r="E59" s="67">
        <v>0</v>
      </c>
      <c r="F59" s="67">
        <v>0</v>
      </c>
      <c r="G59" s="67">
        <f t="shared" si="1"/>
        <v>0</v>
      </c>
      <c r="H59" s="67">
        <v>0</v>
      </c>
      <c r="I59" s="67">
        <v>0</v>
      </c>
      <c r="J59" s="67">
        <f t="shared" si="6"/>
        <v>0</v>
      </c>
      <c r="K59" s="67">
        <f t="shared" si="3"/>
        <v>0</v>
      </c>
      <c r="L59" s="67">
        <v>0</v>
      </c>
      <c r="M59" s="67">
        <v>0</v>
      </c>
      <c r="N59" s="67">
        <f t="shared" si="5"/>
        <v>0</v>
      </c>
      <c r="O59" s="67">
        <v>0</v>
      </c>
      <c r="P59" s="6">
        <v>0</v>
      </c>
    </row>
    <row r="60" spans="1:16" ht="13.95" customHeight="1" x14ac:dyDescent="0.25">
      <c r="A60" s="688"/>
      <c r="B60" s="693"/>
      <c r="C60" s="136" t="s">
        <v>1104</v>
      </c>
      <c r="D60" s="67">
        <f t="shared" si="0"/>
        <v>0</v>
      </c>
      <c r="E60" s="67">
        <v>0</v>
      </c>
      <c r="F60" s="67">
        <v>0</v>
      </c>
      <c r="G60" s="67">
        <f t="shared" si="1"/>
        <v>0</v>
      </c>
      <c r="H60" s="67">
        <v>0</v>
      </c>
      <c r="I60" s="67">
        <v>0</v>
      </c>
      <c r="J60" s="67">
        <f t="shared" si="6"/>
        <v>0</v>
      </c>
      <c r="K60" s="67">
        <f t="shared" si="3"/>
        <v>0</v>
      </c>
      <c r="L60" s="67">
        <v>0</v>
      </c>
      <c r="M60" s="67">
        <v>0</v>
      </c>
      <c r="N60" s="67">
        <f t="shared" si="5"/>
        <v>0</v>
      </c>
      <c r="O60" s="67">
        <v>0</v>
      </c>
      <c r="P60" s="6">
        <v>0</v>
      </c>
    </row>
    <row r="61" spans="1:16" ht="13.95" customHeight="1" x14ac:dyDescent="0.25">
      <c r="A61" s="688"/>
      <c r="B61" s="693"/>
      <c r="C61" s="136" t="s">
        <v>901</v>
      </c>
      <c r="D61" s="67">
        <f t="shared" si="0"/>
        <v>0</v>
      </c>
      <c r="E61" s="67">
        <v>0</v>
      </c>
      <c r="F61" s="67">
        <v>0</v>
      </c>
      <c r="G61" s="67">
        <f t="shared" si="1"/>
        <v>0</v>
      </c>
      <c r="H61" s="67">
        <v>0</v>
      </c>
      <c r="I61" s="67">
        <v>0</v>
      </c>
      <c r="J61" s="67">
        <f t="shared" si="6"/>
        <v>0</v>
      </c>
      <c r="K61" s="67">
        <f t="shared" si="3"/>
        <v>0</v>
      </c>
      <c r="L61" s="67">
        <v>0</v>
      </c>
      <c r="M61" s="67">
        <v>0</v>
      </c>
      <c r="N61" s="67">
        <f t="shared" si="5"/>
        <v>0</v>
      </c>
      <c r="O61" s="67">
        <v>0</v>
      </c>
      <c r="P61" s="6">
        <v>0</v>
      </c>
    </row>
    <row r="62" spans="1:16" ht="13.95" customHeight="1" x14ac:dyDescent="0.25">
      <c r="A62" s="688"/>
      <c r="B62" s="694"/>
      <c r="C62" s="136" t="s">
        <v>746</v>
      </c>
      <c r="D62" s="67">
        <f t="shared" si="0"/>
        <v>0</v>
      </c>
      <c r="E62" s="67">
        <v>0</v>
      </c>
      <c r="F62" s="67">
        <v>0</v>
      </c>
      <c r="G62" s="67">
        <f t="shared" si="1"/>
        <v>0</v>
      </c>
      <c r="H62" s="67">
        <v>0</v>
      </c>
      <c r="I62" s="67">
        <v>0</v>
      </c>
      <c r="J62" s="67">
        <f t="shared" si="6"/>
        <v>0</v>
      </c>
      <c r="K62" s="67">
        <f t="shared" si="3"/>
        <v>0</v>
      </c>
      <c r="L62" s="67">
        <v>0</v>
      </c>
      <c r="M62" s="67">
        <v>0</v>
      </c>
      <c r="N62" s="67">
        <f t="shared" si="5"/>
        <v>0</v>
      </c>
      <c r="O62" s="67">
        <v>0</v>
      </c>
      <c r="P62" s="6">
        <v>0</v>
      </c>
    </row>
    <row r="63" spans="1:16" ht="13.95" customHeight="1" x14ac:dyDescent="0.25">
      <c r="A63" s="685">
        <v>17</v>
      </c>
      <c r="B63" s="682" t="s">
        <v>347</v>
      </c>
      <c r="C63" s="136" t="s">
        <v>486</v>
      </c>
      <c r="D63" s="67">
        <f t="shared" si="0"/>
        <v>0</v>
      </c>
      <c r="E63" s="67">
        <v>0</v>
      </c>
      <c r="F63" s="67">
        <v>0</v>
      </c>
      <c r="G63" s="67">
        <f t="shared" si="1"/>
        <v>0</v>
      </c>
      <c r="H63" s="67">
        <v>0</v>
      </c>
      <c r="I63" s="67">
        <v>0</v>
      </c>
      <c r="J63" s="67">
        <f t="shared" si="6"/>
        <v>0</v>
      </c>
      <c r="K63" s="67">
        <f t="shared" si="3"/>
        <v>0</v>
      </c>
      <c r="L63" s="67">
        <v>0</v>
      </c>
      <c r="M63" s="67">
        <v>0</v>
      </c>
      <c r="N63" s="67">
        <f t="shared" si="5"/>
        <v>0</v>
      </c>
      <c r="O63" s="67">
        <v>0</v>
      </c>
      <c r="P63" s="6">
        <v>0</v>
      </c>
    </row>
    <row r="64" spans="1:16" ht="13.95" customHeight="1" x14ac:dyDescent="0.25">
      <c r="A64" s="686"/>
      <c r="B64" s="684"/>
      <c r="C64" s="65" t="s">
        <v>746</v>
      </c>
      <c r="D64" s="67">
        <f t="shared" si="0"/>
        <v>0</v>
      </c>
      <c r="E64" s="67">
        <v>0</v>
      </c>
      <c r="F64" s="67">
        <v>0</v>
      </c>
      <c r="G64" s="67">
        <f t="shared" si="1"/>
        <v>0</v>
      </c>
      <c r="H64" s="67">
        <v>0</v>
      </c>
      <c r="I64" s="67">
        <v>0</v>
      </c>
      <c r="J64" s="67">
        <f t="shared" si="6"/>
        <v>0</v>
      </c>
      <c r="K64" s="67">
        <f t="shared" si="3"/>
        <v>0</v>
      </c>
      <c r="L64" s="67">
        <v>0</v>
      </c>
      <c r="M64" s="67">
        <v>0</v>
      </c>
      <c r="N64" s="67">
        <f t="shared" si="5"/>
        <v>0</v>
      </c>
      <c r="O64" s="67">
        <v>0</v>
      </c>
      <c r="P64" s="6">
        <v>0</v>
      </c>
    </row>
    <row r="65" spans="1:16" ht="13.95" customHeight="1" x14ac:dyDescent="0.25">
      <c r="A65" s="685">
        <v>18</v>
      </c>
      <c r="B65" s="682" t="s">
        <v>753</v>
      </c>
      <c r="C65" s="65" t="s">
        <v>1042</v>
      </c>
      <c r="D65" s="67">
        <f t="shared" si="0"/>
        <v>0</v>
      </c>
      <c r="E65" s="67">
        <v>0</v>
      </c>
      <c r="F65" s="67">
        <v>0</v>
      </c>
      <c r="G65" s="67">
        <f t="shared" si="1"/>
        <v>0</v>
      </c>
      <c r="H65" s="67">
        <v>0</v>
      </c>
      <c r="I65" s="67">
        <v>0</v>
      </c>
      <c r="J65" s="67">
        <f t="shared" si="6"/>
        <v>0</v>
      </c>
      <c r="K65" s="67">
        <f t="shared" si="3"/>
        <v>0</v>
      </c>
      <c r="L65" s="67">
        <v>0</v>
      </c>
      <c r="M65" s="67">
        <v>0</v>
      </c>
      <c r="N65" s="67">
        <f t="shared" si="5"/>
        <v>0</v>
      </c>
      <c r="O65" s="67">
        <v>0</v>
      </c>
      <c r="P65" s="6">
        <v>0</v>
      </c>
    </row>
    <row r="66" spans="1:16" ht="13.95" customHeight="1" x14ac:dyDescent="0.25">
      <c r="A66" s="686"/>
      <c r="B66" s="683"/>
      <c r="C66" s="65" t="s">
        <v>754</v>
      </c>
      <c r="D66" s="67">
        <f t="shared" si="0"/>
        <v>0</v>
      </c>
      <c r="E66" s="67">
        <v>0</v>
      </c>
      <c r="F66" s="67">
        <v>0</v>
      </c>
      <c r="G66" s="67">
        <f t="shared" si="1"/>
        <v>0</v>
      </c>
      <c r="H66" s="67">
        <v>0</v>
      </c>
      <c r="I66" s="67">
        <v>0</v>
      </c>
      <c r="J66" s="67">
        <f t="shared" si="6"/>
        <v>0</v>
      </c>
      <c r="K66" s="67">
        <f t="shared" si="3"/>
        <v>0</v>
      </c>
      <c r="L66" s="67">
        <v>0</v>
      </c>
      <c r="M66" s="67">
        <v>0</v>
      </c>
      <c r="N66" s="67">
        <f t="shared" si="5"/>
        <v>0</v>
      </c>
      <c r="O66" s="67">
        <v>0</v>
      </c>
      <c r="P66" s="6">
        <v>0</v>
      </c>
    </row>
    <row r="67" spans="1:16" ht="13.95" customHeight="1" x14ac:dyDescent="0.25">
      <c r="A67" s="686"/>
      <c r="B67" s="684"/>
      <c r="C67" s="65" t="s">
        <v>746</v>
      </c>
      <c r="D67" s="67">
        <f t="shared" si="0"/>
        <v>0</v>
      </c>
      <c r="E67" s="67">
        <v>0</v>
      </c>
      <c r="F67" s="67">
        <v>0</v>
      </c>
      <c r="G67" s="67">
        <f t="shared" si="1"/>
        <v>0</v>
      </c>
      <c r="H67" s="67">
        <v>0</v>
      </c>
      <c r="I67" s="67">
        <v>0</v>
      </c>
      <c r="J67" s="67">
        <f t="shared" si="6"/>
        <v>0</v>
      </c>
      <c r="K67" s="67">
        <f t="shared" si="3"/>
        <v>0</v>
      </c>
      <c r="L67" s="67">
        <v>0</v>
      </c>
      <c r="M67" s="67">
        <v>0</v>
      </c>
      <c r="N67" s="67">
        <f t="shared" si="5"/>
        <v>0</v>
      </c>
      <c r="O67" s="67">
        <v>0</v>
      </c>
      <c r="P67" s="6">
        <v>0</v>
      </c>
    </row>
    <row r="68" spans="1:16" ht="13.95" customHeight="1" x14ac:dyDescent="0.25">
      <c r="A68" s="685">
        <v>19</v>
      </c>
      <c r="B68" s="682" t="s">
        <v>349</v>
      </c>
      <c r="C68" s="65" t="s">
        <v>903</v>
      </c>
      <c r="D68" s="67">
        <f t="shared" si="0"/>
        <v>0</v>
      </c>
      <c r="E68" s="67">
        <v>0</v>
      </c>
      <c r="F68" s="67">
        <v>0</v>
      </c>
      <c r="G68" s="67">
        <f t="shared" si="1"/>
        <v>0</v>
      </c>
      <c r="H68" s="67">
        <v>0</v>
      </c>
      <c r="I68" s="67">
        <v>0</v>
      </c>
      <c r="J68" s="67">
        <f t="shared" si="6"/>
        <v>0</v>
      </c>
      <c r="K68" s="67">
        <f t="shared" si="3"/>
        <v>0</v>
      </c>
      <c r="L68" s="67">
        <v>0</v>
      </c>
      <c r="M68" s="67">
        <v>0</v>
      </c>
      <c r="N68" s="67">
        <f t="shared" si="5"/>
        <v>0</v>
      </c>
      <c r="O68" s="67">
        <v>0</v>
      </c>
      <c r="P68" s="6">
        <v>0</v>
      </c>
    </row>
    <row r="69" spans="1:16" ht="13.95" customHeight="1" x14ac:dyDescent="0.25">
      <c r="A69" s="686"/>
      <c r="B69" s="683"/>
      <c r="C69" s="65" t="s">
        <v>904</v>
      </c>
      <c r="D69" s="67">
        <f t="shared" si="0"/>
        <v>0</v>
      </c>
      <c r="E69" s="67">
        <v>0</v>
      </c>
      <c r="F69" s="67">
        <v>0</v>
      </c>
      <c r="G69" s="67">
        <f t="shared" si="1"/>
        <v>0</v>
      </c>
      <c r="H69" s="67">
        <v>0</v>
      </c>
      <c r="I69" s="67">
        <v>0</v>
      </c>
      <c r="J69" s="67">
        <f t="shared" si="6"/>
        <v>0</v>
      </c>
      <c r="K69" s="67">
        <f t="shared" si="3"/>
        <v>0</v>
      </c>
      <c r="L69" s="67">
        <v>0</v>
      </c>
      <c r="M69" s="67">
        <v>0</v>
      </c>
      <c r="N69" s="67">
        <f t="shared" si="5"/>
        <v>0</v>
      </c>
      <c r="O69" s="67">
        <v>0</v>
      </c>
      <c r="P69" s="6">
        <v>0</v>
      </c>
    </row>
    <row r="70" spans="1:16" ht="13.95" customHeight="1" x14ac:dyDescent="0.25">
      <c r="A70" s="686"/>
      <c r="B70" s="683"/>
      <c r="C70" s="65" t="s">
        <v>922</v>
      </c>
      <c r="D70" s="67">
        <f t="shared" si="0"/>
        <v>0</v>
      </c>
      <c r="E70" s="67">
        <v>0</v>
      </c>
      <c r="F70" s="67">
        <v>0</v>
      </c>
      <c r="G70" s="67">
        <f t="shared" si="1"/>
        <v>0</v>
      </c>
      <c r="H70" s="67">
        <v>0</v>
      </c>
      <c r="I70" s="67">
        <v>0</v>
      </c>
      <c r="J70" s="67">
        <f t="shared" si="6"/>
        <v>0</v>
      </c>
      <c r="K70" s="67">
        <f t="shared" si="3"/>
        <v>0</v>
      </c>
      <c r="L70" s="67">
        <v>0</v>
      </c>
      <c r="M70" s="67">
        <v>0</v>
      </c>
      <c r="N70" s="67">
        <f t="shared" si="5"/>
        <v>0</v>
      </c>
      <c r="O70" s="67">
        <v>0</v>
      </c>
      <c r="P70" s="6">
        <v>0</v>
      </c>
    </row>
    <row r="71" spans="1:16" ht="13.95" customHeight="1" x14ac:dyDescent="0.25">
      <c r="A71" s="686"/>
      <c r="B71" s="683"/>
      <c r="C71" s="65" t="s">
        <v>474</v>
      </c>
      <c r="D71" s="67">
        <f t="shared" si="0"/>
        <v>0</v>
      </c>
      <c r="E71" s="67">
        <v>0</v>
      </c>
      <c r="F71" s="67">
        <v>0</v>
      </c>
      <c r="G71" s="67">
        <f t="shared" si="1"/>
        <v>0</v>
      </c>
      <c r="H71" s="67">
        <v>0</v>
      </c>
      <c r="I71" s="67">
        <v>0</v>
      </c>
      <c r="J71" s="67">
        <f t="shared" si="6"/>
        <v>0</v>
      </c>
      <c r="K71" s="67">
        <f t="shared" si="3"/>
        <v>0</v>
      </c>
      <c r="L71" s="67">
        <v>0</v>
      </c>
      <c r="M71" s="67">
        <v>0</v>
      </c>
      <c r="N71" s="67">
        <f t="shared" si="5"/>
        <v>0</v>
      </c>
      <c r="O71" s="67">
        <v>0</v>
      </c>
      <c r="P71" s="6">
        <v>0</v>
      </c>
    </row>
    <row r="72" spans="1:16" ht="13.95" customHeight="1" x14ac:dyDescent="0.25">
      <c r="A72" s="686"/>
      <c r="B72" s="683"/>
      <c r="C72" s="65" t="s">
        <v>902</v>
      </c>
      <c r="D72" s="67">
        <f t="shared" si="0"/>
        <v>0</v>
      </c>
      <c r="E72" s="67">
        <v>0</v>
      </c>
      <c r="F72" s="67">
        <v>0</v>
      </c>
      <c r="G72" s="67">
        <f t="shared" si="1"/>
        <v>0</v>
      </c>
      <c r="H72" s="67">
        <v>0</v>
      </c>
      <c r="I72" s="67">
        <v>0</v>
      </c>
      <c r="J72" s="67">
        <f t="shared" si="6"/>
        <v>0</v>
      </c>
      <c r="K72" s="67">
        <f t="shared" si="3"/>
        <v>0</v>
      </c>
      <c r="L72" s="67">
        <v>0</v>
      </c>
      <c r="M72" s="67">
        <v>0</v>
      </c>
      <c r="N72" s="67">
        <f t="shared" si="5"/>
        <v>0</v>
      </c>
      <c r="O72" s="67">
        <v>0</v>
      </c>
      <c r="P72" s="6">
        <v>0</v>
      </c>
    </row>
    <row r="73" spans="1:16" ht="13.95" customHeight="1" x14ac:dyDescent="0.25">
      <c r="A73" s="686"/>
      <c r="B73" s="684"/>
      <c r="C73" s="65" t="s">
        <v>746</v>
      </c>
      <c r="D73" s="67">
        <f t="shared" si="0"/>
        <v>0</v>
      </c>
      <c r="E73" s="67">
        <v>0</v>
      </c>
      <c r="F73" s="67">
        <v>0</v>
      </c>
      <c r="G73" s="67">
        <f t="shared" si="1"/>
        <v>0</v>
      </c>
      <c r="H73" s="67">
        <v>0</v>
      </c>
      <c r="I73" s="67">
        <v>0</v>
      </c>
      <c r="J73" s="67">
        <f t="shared" si="6"/>
        <v>0</v>
      </c>
      <c r="K73" s="67">
        <f t="shared" si="3"/>
        <v>0</v>
      </c>
      <c r="L73" s="67">
        <v>0</v>
      </c>
      <c r="M73" s="67">
        <v>0</v>
      </c>
      <c r="N73" s="67">
        <f t="shared" si="5"/>
        <v>0</v>
      </c>
      <c r="O73" s="67">
        <v>0</v>
      </c>
      <c r="P73" s="6">
        <v>0</v>
      </c>
    </row>
    <row r="74" spans="1:16" ht="13.95" customHeight="1" x14ac:dyDescent="0.25">
      <c r="A74" s="685">
        <v>20</v>
      </c>
      <c r="B74" s="695" t="s">
        <v>350</v>
      </c>
      <c r="C74" s="65" t="s">
        <v>1105</v>
      </c>
      <c r="D74" s="67">
        <f t="shared" si="0"/>
        <v>0</v>
      </c>
      <c r="E74" s="67">
        <v>0</v>
      </c>
      <c r="F74" s="67">
        <v>0</v>
      </c>
      <c r="G74" s="67">
        <f t="shared" si="1"/>
        <v>0</v>
      </c>
      <c r="H74" s="67">
        <v>0</v>
      </c>
      <c r="I74" s="67">
        <v>0</v>
      </c>
      <c r="J74" s="67">
        <f t="shared" si="6"/>
        <v>0</v>
      </c>
      <c r="K74" s="67">
        <f t="shared" si="3"/>
        <v>0</v>
      </c>
      <c r="L74" s="67">
        <v>0</v>
      </c>
      <c r="M74" s="67">
        <v>0</v>
      </c>
      <c r="N74" s="67">
        <f t="shared" si="5"/>
        <v>0</v>
      </c>
      <c r="O74" s="67">
        <v>0</v>
      </c>
      <c r="P74" s="6">
        <v>0</v>
      </c>
    </row>
    <row r="75" spans="1:16" ht="13.95" customHeight="1" x14ac:dyDescent="0.25">
      <c r="A75" s="686"/>
      <c r="B75" s="696"/>
      <c r="C75" s="65" t="s">
        <v>1043</v>
      </c>
      <c r="D75" s="67">
        <f t="shared" si="0"/>
        <v>0</v>
      </c>
      <c r="E75" s="67">
        <v>0</v>
      </c>
      <c r="F75" s="67">
        <v>0</v>
      </c>
      <c r="G75" s="67">
        <f t="shared" si="1"/>
        <v>0</v>
      </c>
      <c r="H75" s="67">
        <v>0</v>
      </c>
      <c r="I75" s="67">
        <v>0</v>
      </c>
      <c r="J75" s="67">
        <f t="shared" si="6"/>
        <v>0</v>
      </c>
      <c r="K75" s="67">
        <f t="shared" si="3"/>
        <v>0</v>
      </c>
      <c r="L75" s="67">
        <v>0</v>
      </c>
      <c r="M75" s="67">
        <v>0</v>
      </c>
      <c r="N75" s="67">
        <f t="shared" si="5"/>
        <v>0</v>
      </c>
      <c r="O75" s="67">
        <v>0</v>
      </c>
      <c r="P75" s="6">
        <v>0</v>
      </c>
    </row>
    <row r="76" spans="1:16" ht="13.95" customHeight="1" x14ac:dyDescent="0.25">
      <c r="A76" s="686"/>
      <c r="B76" s="696"/>
      <c r="C76" s="65" t="s">
        <v>1106</v>
      </c>
      <c r="D76" s="67">
        <f t="shared" si="0"/>
        <v>0</v>
      </c>
      <c r="E76" s="67">
        <v>0</v>
      </c>
      <c r="F76" s="67">
        <v>0</v>
      </c>
      <c r="G76" s="67">
        <f t="shared" si="1"/>
        <v>0</v>
      </c>
      <c r="H76" s="67">
        <v>0</v>
      </c>
      <c r="I76" s="67">
        <v>0</v>
      </c>
      <c r="J76" s="67">
        <f t="shared" si="6"/>
        <v>0</v>
      </c>
      <c r="K76" s="67">
        <f t="shared" si="3"/>
        <v>0</v>
      </c>
      <c r="L76" s="67">
        <v>0</v>
      </c>
      <c r="M76" s="67">
        <v>0</v>
      </c>
      <c r="N76" s="67">
        <f t="shared" si="5"/>
        <v>0</v>
      </c>
      <c r="O76" s="67">
        <v>0</v>
      </c>
      <c r="P76" s="6">
        <v>0</v>
      </c>
    </row>
    <row r="77" spans="1:16" ht="13.95" customHeight="1" x14ac:dyDescent="0.25">
      <c r="A77" s="686"/>
      <c r="B77" s="696"/>
      <c r="C77" s="65" t="s">
        <v>1044</v>
      </c>
      <c r="D77" s="67">
        <f t="shared" si="0"/>
        <v>0</v>
      </c>
      <c r="E77" s="67">
        <v>0</v>
      </c>
      <c r="F77" s="67">
        <v>0</v>
      </c>
      <c r="G77" s="67">
        <f t="shared" si="1"/>
        <v>0</v>
      </c>
      <c r="H77" s="67">
        <v>0</v>
      </c>
      <c r="I77" s="67">
        <v>0</v>
      </c>
      <c r="J77" s="67">
        <f t="shared" si="6"/>
        <v>0</v>
      </c>
      <c r="K77" s="67">
        <f t="shared" si="3"/>
        <v>0</v>
      </c>
      <c r="L77" s="67">
        <v>0</v>
      </c>
      <c r="M77" s="67">
        <v>0</v>
      </c>
      <c r="N77" s="67">
        <f t="shared" si="5"/>
        <v>0</v>
      </c>
      <c r="O77" s="67">
        <v>0</v>
      </c>
      <c r="P77" s="6">
        <v>0</v>
      </c>
    </row>
    <row r="78" spans="1:16" ht="13.95" customHeight="1" x14ac:dyDescent="0.25">
      <c r="A78" s="686"/>
      <c r="B78" s="696"/>
      <c r="C78" s="65" t="s">
        <v>1045</v>
      </c>
      <c r="D78" s="67">
        <f t="shared" si="0"/>
        <v>0</v>
      </c>
      <c r="E78" s="67">
        <v>0</v>
      </c>
      <c r="F78" s="67">
        <v>0</v>
      </c>
      <c r="G78" s="67">
        <f t="shared" si="1"/>
        <v>0</v>
      </c>
      <c r="H78" s="67">
        <v>0</v>
      </c>
      <c r="I78" s="67">
        <v>0</v>
      </c>
      <c r="J78" s="67">
        <f t="shared" si="6"/>
        <v>0</v>
      </c>
      <c r="K78" s="67">
        <f t="shared" si="3"/>
        <v>0</v>
      </c>
      <c r="L78" s="67">
        <v>0</v>
      </c>
      <c r="M78" s="67">
        <v>0</v>
      </c>
      <c r="N78" s="67">
        <f t="shared" si="5"/>
        <v>0</v>
      </c>
      <c r="O78" s="67">
        <v>0</v>
      </c>
      <c r="P78" s="6">
        <v>0</v>
      </c>
    </row>
    <row r="79" spans="1:16" ht="13.95" customHeight="1" x14ac:dyDescent="0.25">
      <c r="A79" s="686"/>
      <c r="B79" s="697"/>
      <c r="C79" s="65" t="s">
        <v>746</v>
      </c>
      <c r="D79" s="67">
        <f t="shared" si="0"/>
        <v>0</v>
      </c>
      <c r="E79" s="67">
        <v>0</v>
      </c>
      <c r="F79" s="67">
        <v>0</v>
      </c>
      <c r="G79" s="67">
        <f t="shared" si="1"/>
        <v>0</v>
      </c>
      <c r="H79" s="67">
        <v>0</v>
      </c>
      <c r="I79" s="67">
        <v>0</v>
      </c>
      <c r="J79" s="67">
        <f t="shared" si="6"/>
        <v>0</v>
      </c>
      <c r="K79" s="67">
        <f t="shared" si="3"/>
        <v>0</v>
      </c>
      <c r="L79" s="67">
        <v>0</v>
      </c>
      <c r="M79" s="67">
        <v>0</v>
      </c>
      <c r="N79" s="67">
        <f t="shared" si="5"/>
        <v>0</v>
      </c>
      <c r="O79" s="67">
        <v>0</v>
      </c>
      <c r="P79" s="6">
        <v>0</v>
      </c>
    </row>
    <row r="80" spans="1:16" ht="13.95" customHeight="1" x14ac:dyDescent="0.25">
      <c r="A80" s="685">
        <v>21</v>
      </c>
      <c r="B80" s="682" t="s">
        <v>351</v>
      </c>
      <c r="C80" s="65" t="s">
        <v>905</v>
      </c>
      <c r="D80" s="67">
        <f t="shared" si="0"/>
        <v>0</v>
      </c>
      <c r="E80" s="67">
        <v>0</v>
      </c>
      <c r="F80" s="67">
        <v>0</v>
      </c>
      <c r="G80" s="67">
        <f t="shared" si="1"/>
        <v>0</v>
      </c>
      <c r="H80" s="67">
        <v>0</v>
      </c>
      <c r="I80" s="67">
        <v>0</v>
      </c>
      <c r="J80" s="67">
        <f t="shared" si="6"/>
        <v>0</v>
      </c>
      <c r="K80" s="67">
        <f t="shared" si="3"/>
        <v>0</v>
      </c>
      <c r="L80" s="67">
        <v>0</v>
      </c>
      <c r="M80" s="67">
        <v>0</v>
      </c>
      <c r="N80" s="67">
        <f t="shared" si="5"/>
        <v>0</v>
      </c>
      <c r="O80" s="67">
        <v>0</v>
      </c>
      <c r="P80" s="6">
        <v>0</v>
      </c>
    </row>
    <row r="81" spans="1:16" ht="13.95" customHeight="1" x14ac:dyDescent="0.25">
      <c r="A81" s="686"/>
      <c r="B81" s="683"/>
      <c r="C81" s="65" t="s">
        <v>1046</v>
      </c>
      <c r="D81" s="67">
        <f t="shared" si="0"/>
        <v>0</v>
      </c>
      <c r="E81" s="67">
        <v>0</v>
      </c>
      <c r="F81" s="67">
        <v>0</v>
      </c>
      <c r="G81" s="67">
        <f t="shared" si="1"/>
        <v>0</v>
      </c>
      <c r="H81" s="67">
        <v>0</v>
      </c>
      <c r="I81" s="67">
        <v>0</v>
      </c>
      <c r="J81" s="67">
        <f t="shared" si="6"/>
        <v>0</v>
      </c>
      <c r="K81" s="67">
        <f t="shared" si="3"/>
        <v>0</v>
      </c>
      <c r="L81" s="67">
        <v>0</v>
      </c>
      <c r="M81" s="67">
        <v>0</v>
      </c>
      <c r="N81" s="67">
        <f t="shared" si="5"/>
        <v>0</v>
      </c>
      <c r="O81" s="67">
        <v>0</v>
      </c>
      <c r="P81" s="6">
        <v>0</v>
      </c>
    </row>
    <row r="82" spans="1:16" ht="13.95" customHeight="1" x14ac:dyDescent="0.25">
      <c r="A82" s="686"/>
      <c r="B82" s="684"/>
      <c r="C82" s="65" t="s">
        <v>746</v>
      </c>
      <c r="D82" s="67">
        <f t="shared" si="0"/>
        <v>0</v>
      </c>
      <c r="E82" s="67">
        <v>0</v>
      </c>
      <c r="F82" s="67">
        <v>0</v>
      </c>
      <c r="G82" s="67">
        <f t="shared" si="1"/>
        <v>0</v>
      </c>
      <c r="H82" s="67">
        <v>0</v>
      </c>
      <c r="I82" s="67">
        <v>0</v>
      </c>
      <c r="J82" s="67">
        <f t="shared" si="6"/>
        <v>0</v>
      </c>
      <c r="K82" s="67">
        <f t="shared" si="3"/>
        <v>0</v>
      </c>
      <c r="L82" s="67">
        <v>0</v>
      </c>
      <c r="M82" s="67">
        <v>0</v>
      </c>
      <c r="N82" s="67">
        <f t="shared" si="5"/>
        <v>0</v>
      </c>
      <c r="O82" s="67">
        <v>0</v>
      </c>
      <c r="P82" s="6">
        <v>0</v>
      </c>
    </row>
    <row r="83" spans="1:16" ht="13.95" customHeight="1" x14ac:dyDescent="0.25">
      <c r="A83" s="685">
        <v>22</v>
      </c>
      <c r="B83" s="682" t="s">
        <v>352</v>
      </c>
      <c r="C83" s="138" t="s">
        <v>1047</v>
      </c>
      <c r="D83" s="67">
        <f t="shared" si="0"/>
        <v>0</v>
      </c>
      <c r="E83" s="67">
        <v>0</v>
      </c>
      <c r="F83" s="67">
        <v>0</v>
      </c>
      <c r="G83" s="67">
        <f t="shared" si="1"/>
        <v>0</v>
      </c>
      <c r="H83" s="67">
        <v>0</v>
      </c>
      <c r="I83" s="67">
        <v>0</v>
      </c>
      <c r="J83" s="67">
        <f t="shared" si="6"/>
        <v>0</v>
      </c>
      <c r="K83" s="67">
        <f t="shared" si="3"/>
        <v>0</v>
      </c>
      <c r="L83" s="67">
        <v>0</v>
      </c>
      <c r="M83" s="67">
        <v>0</v>
      </c>
      <c r="N83" s="67">
        <f t="shared" si="5"/>
        <v>0</v>
      </c>
      <c r="O83" s="67">
        <v>0</v>
      </c>
      <c r="P83" s="6">
        <v>0</v>
      </c>
    </row>
    <row r="84" spans="1:16" ht="13.95" customHeight="1" x14ac:dyDescent="0.25">
      <c r="A84" s="686"/>
      <c r="B84" s="684"/>
      <c r="C84" s="138" t="s">
        <v>1048</v>
      </c>
      <c r="D84" s="67">
        <f t="shared" ref="D84:D147" si="7">SUM(E84:F84)</f>
        <v>0</v>
      </c>
      <c r="E84" s="67">
        <v>0</v>
      </c>
      <c r="F84" s="67">
        <v>0</v>
      </c>
      <c r="G84" s="67">
        <f t="shared" ref="G84:G147" si="8">SUM(H84:I84)</f>
        <v>0</v>
      </c>
      <c r="H84" s="67">
        <v>0</v>
      </c>
      <c r="I84" s="67">
        <v>0</v>
      </c>
      <c r="J84" s="67">
        <f t="shared" ref="J84:J147" si="9">K84+N84</f>
        <v>0</v>
      </c>
      <c r="K84" s="67">
        <f t="shared" ref="K84:K147" si="10">SUM(L84:M84)</f>
        <v>0</v>
      </c>
      <c r="L84" s="67">
        <v>0</v>
      </c>
      <c r="M84" s="67">
        <v>0</v>
      </c>
      <c r="N84" s="67">
        <f t="shared" ref="N84:N147" si="11">SUM(O84:P84)</f>
        <v>0</v>
      </c>
      <c r="O84" s="67">
        <v>0</v>
      </c>
      <c r="P84" s="6">
        <v>0</v>
      </c>
    </row>
    <row r="85" spans="1:16" ht="13.95" customHeight="1" x14ac:dyDescent="0.25">
      <c r="A85" s="685">
        <v>23</v>
      </c>
      <c r="B85" s="682" t="s">
        <v>353</v>
      </c>
      <c r="C85" s="65" t="s">
        <v>906</v>
      </c>
      <c r="D85" s="67">
        <f t="shared" si="7"/>
        <v>0</v>
      </c>
      <c r="E85" s="67">
        <v>0</v>
      </c>
      <c r="F85" s="67">
        <v>0</v>
      </c>
      <c r="G85" s="67">
        <f t="shared" si="8"/>
        <v>0</v>
      </c>
      <c r="H85" s="67">
        <v>0</v>
      </c>
      <c r="I85" s="67">
        <v>0</v>
      </c>
      <c r="J85" s="67">
        <f t="shared" si="9"/>
        <v>0</v>
      </c>
      <c r="K85" s="67">
        <f t="shared" si="10"/>
        <v>0</v>
      </c>
      <c r="L85" s="67">
        <v>0</v>
      </c>
      <c r="M85" s="67">
        <v>0</v>
      </c>
      <c r="N85" s="67">
        <f t="shared" si="11"/>
        <v>0</v>
      </c>
      <c r="O85" s="67">
        <v>0</v>
      </c>
      <c r="P85" s="6">
        <v>0</v>
      </c>
    </row>
    <row r="86" spans="1:16" ht="13.95" customHeight="1" x14ac:dyDescent="0.25">
      <c r="A86" s="686"/>
      <c r="B86" s="683"/>
      <c r="C86" s="65" t="s">
        <v>1049</v>
      </c>
      <c r="D86" s="67">
        <f t="shared" si="7"/>
        <v>0</v>
      </c>
      <c r="E86" s="67">
        <v>0</v>
      </c>
      <c r="F86" s="67">
        <v>0</v>
      </c>
      <c r="G86" s="67">
        <f t="shared" si="8"/>
        <v>0</v>
      </c>
      <c r="H86" s="67">
        <v>0</v>
      </c>
      <c r="I86" s="67">
        <v>0</v>
      </c>
      <c r="J86" s="67">
        <f t="shared" si="9"/>
        <v>0</v>
      </c>
      <c r="K86" s="67">
        <f t="shared" si="10"/>
        <v>0</v>
      </c>
      <c r="L86" s="67">
        <v>0</v>
      </c>
      <c r="M86" s="67">
        <v>0</v>
      </c>
      <c r="N86" s="67">
        <f t="shared" si="11"/>
        <v>0</v>
      </c>
      <c r="O86" s="67">
        <v>0</v>
      </c>
      <c r="P86" s="6">
        <v>0</v>
      </c>
    </row>
    <row r="87" spans="1:16" ht="13.95" customHeight="1" x14ac:dyDescent="0.25">
      <c r="A87" s="686"/>
      <c r="B87" s="684"/>
      <c r="C87" s="65" t="s">
        <v>1104</v>
      </c>
      <c r="D87" s="67">
        <f t="shared" si="7"/>
        <v>0</v>
      </c>
      <c r="E87" s="67">
        <v>0</v>
      </c>
      <c r="F87" s="67">
        <v>0</v>
      </c>
      <c r="G87" s="67">
        <f t="shared" si="8"/>
        <v>0</v>
      </c>
      <c r="H87" s="67">
        <v>0</v>
      </c>
      <c r="I87" s="67">
        <v>0</v>
      </c>
      <c r="J87" s="67">
        <f t="shared" si="9"/>
        <v>0</v>
      </c>
      <c r="K87" s="67">
        <f t="shared" si="10"/>
        <v>0</v>
      </c>
      <c r="L87" s="67">
        <v>0</v>
      </c>
      <c r="M87" s="67">
        <v>0</v>
      </c>
      <c r="N87" s="67">
        <f t="shared" si="11"/>
        <v>0</v>
      </c>
      <c r="O87" s="67">
        <v>0</v>
      </c>
      <c r="P87" s="6">
        <v>0</v>
      </c>
    </row>
    <row r="88" spans="1:16" ht="13.95" customHeight="1" x14ac:dyDescent="0.25">
      <c r="A88" s="685">
        <v>24</v>
      </c>
      <c r="B88" s="682" t="s">
        <v>354</v>
      </c>
      <c r="C88" s="65" t="s">
        <v>909</v>
      </c>
      <c r="D88" s="67">
        <f t="shared" si="7"/>
        <v>0</v>
      </c>
      <c r="E88" s="67">
        <v>0</v>
      </c>
      <c r="F88" s="67">
        <v>0</v>
      </c>
      <c r="G88" s="67">
        <f t="shared" si="8"/>
        <v>0</v>
      </c>
      <c r="H88" s="67">
        <v>0</v>
      </c>
      <c r="I88" s="67">
        <v>0</v>
      </c>
      <c r="J88" s="67">
        <f t="shared" si="9"/>
        <v>0</v>
      </c>
      <c r="K88" s="67">
        <f t="shared" si="10"/>
        <v>0</v>
      </c>
      <c r="L88" s="67">
        <v>0</v>
      </c>
      <c r="M88" s="67">
        <v>0</v>
      </c>
      <c r="N88" s="67">
        <f t="shared" si="11"/>
        <v>0</v>
      </c>
      <c r="O88" s="67">
        <v>0</v>
      </c>
      <c r="P88" s="6">
        <v>0</v>
      </c>
    </row>
    <row r="89" spans="1:16" ht="13.95" customHeight="1" x14ac:dyDescent="0.25">
      <c r="A89" s="686"/>
      <c r="B89" s="683"/>
      <c r="C89" s="65" t="s">
        <v>907</v>
      </c>
      <c r="D89" s="67">
        <f t="shared" si="7"/>
        <v>0</v>
      </c>
      <c r="E89" s="67">
        <v>0</v>
      </c>
      <c r="F89" s="67">
        <v>0</v>
      </c>
      <c r="G89" s="67">
        <f t="shared" si="8"/>
        <v>0</v>
      </c>
      <c r="H89" s="67">
        <v>0</v>
      </c>
      <c r="I89" s="67">
        <v>0</v>
      </c>
      <c r="J89" s="67">
        <f t="shared" si="9"/>
        <v>0</v>
      </c>
      <c r="K89" s="67">
        <f t="shared" si="10"/>
        <v>0</v>
      </c>
      <c r="L89" s="67">
        <v>0</v>
      </c>
      <c r="M89" s="67">
        <v>0</v>
      </c>
      <c r="N89" s="67">
        <f t="shared" si="11"/>
        <v>0</v>
      </c>
      <c r="O89" s="67">
        <v>0</v>
      </c>
      <c r="P89" s="6">
        <v>0</v>
      </c>
    </row>
    <row r="90" spans="1:16" ht="13.95" customHeight="1" x14ac:dyDescent="0.25">
      <c r="A90" s="686"/>
      <c r="B90" s="683"/>
      <c r="C90" s="65" t="s">
        <v>1050</v>
      </c>
      <c r="D90" s="67">
        <f t="shared" si="7"/>
        <v>0</v>
      </c>
      <c r="E90" s="67">
        <v>0</v>
      </c>
      <c r="F90" s="67">
        <v>0</v>
      </c>
      <c r="G90" s="67">
        <f t="shared" si="8"/>
        <v>0</v>
      </c>
      <c r="H90" s="67">
        <v>0</v>
      </c>
      <c r="I90" s="67">
        <v>0</v>
      </c>
      <c r="J90" s="67">
        <f t="shared" si="9"/>
        <v>0</v>
      </c>
      <c r="K90" s="67">
        <f t="shared" si="10"/>
        <v>0</v>
      </c>
      <c r="L90" s="67">
        <v>0</v>
      </c>
      <c r="M90" s="67">
        <v>0</v>
      </c>
      <c r="N90" s="67">
        <f t="shared" si="11"/>
        <v>0</v>
      </c>
      <c r="O90" s="67">
        <v>0</v>
      </c>
      <c r="P90" s="6">
        <v>0</v>
      </c>
    </row>
    <row r="91" spans="1:16" ht="13.95" customHeight="1" x14ac:dyDescent="0.25">
      <c r="A91" s="686"/>
      <c r="B91" s="683"/>
      <c r="C91" s="65" t="s">
        <v>480</v>
      </c>
      <c r="D91" s="67">
        <f t="shared" si="7"/>
        <v>0</v>
      </c>
      <c r="E91" s="67">
        <v>0</v>
      </c>
      <c r="F91" s="67">
        <v>0</v>
      </c>
      <c r="G91" s="67">
        <f t="shared" si="8"/>
        <v>0</v>
      </c>
      <c r="H91" s="67">
        <v>0</v>
      </c>
      <c r="I91" s="67">
        <v>0</v>
      </c>
      <c r="J91" s="67">
        <f t="shared" si="9"/>
        <v>0</v>
      </c>
      <c r="K91" s="67">
        <f t="shared" si="10"/>
        <v>0</v>
      </c>
      <c r="L91" s="67">
        <v>0</v>
      </c>
      <c r="M91" s="67">
        <v>0</v>
      </c>
      <c r="N91" s="67">
        <f t="shared" si="11"/>
        <v>0</v>
      </c>
      <c r="O91" s="67">
        <v>0</v>
      </c>
      <c r="P91" s="6">
        <v>0</v>
      </c>
    </row>
    <row r="92" spans="1:16" ht="13.95" customHeight="1" x14ac:dyDescent="0.25">
      <c r="A92" s="686"/>
      <c r="B92" s="683"/>
      <c r="C92" s="65" t="s">
        <v>380</v>
      </c>
      <c r="D92" s="67">
        <f t="shared" si="7"/>
        <v>0</v>
      </c>
      <c r="E92" s="67">
        <v>0</v>
      </c>
      <c r="F92" s="67">
        <v>0</v>
      </c>
      <c r="G92" s="67">
        <f t="shared" si="8"/>
        <v>0</v>
      </c>
      <c r="H92" s="67">
        <v>0</v>
      </c>
      <c r="I92" s="67">
        <v>0</v>
      </c>
      <c r="J92" s="67">
        <f t="shared" si="9"/>
        <v>0</v>
      </c>
      <c r="K92" s="67">
        <f t="shared" si="10"/>
        <v>0</v>
      </c>
      <c r="L92" s="67">
        <v>0</v>
      </c>
      <c r="M92" s="67">
        <v>0</v>
      </c>
      <c r="N92" s="67">
        <f t="shared" si="11"/>
        <v>0</v>
      </c>
      <c r="O92" s="67">
        <v>0</v>
      </c>
      <c r="P92" s="6">
        <v>0</v>
      </c>
    </row>
    <row r="93" spans="1:16" ht="13.95" customHeight="1" x14ac:dyDescent="0.25">
      <c r="A93" s="686"/>
      <c r="B93" s="683"/>
      <c r="C93" s="65" t="s">
        <v>908</v>
      </c>
      <c r="D93" s="67">
        <f t="shared" si="7"/>
        <v>0</v>
      </c>
      <c r="E93" s="67">
        <v>0</v>
      </c>
      <c r="F93" s="67">
        <v>0</v>
      </c>
      <c r="G93" s="67">
        <f t="shared" si="8"/>
        <v>0</v>
      </c>
      <c r="H93" s="67">
        <v>0</v>
      </c>
      <c r="I93" s="67">
        <v>0</v>
      </c>
      <c r="J93" s="67">
        <f t="shared" si="9"/>
        <v>0</v>
      </c>
      <c r="K93" s="67">
        <f t="shared" si="10"/>
        <v>0</v>
      </c>
      <c r="L93" s="67">
        <v>0</v>
      </c>
      <c r="M93" s="67">
        <v>0</v>
      </c>
      <c r="N93" s="67">
        <f t="shared" si="11"/>
        <v>0</v>
      </c>
      <c r="O93" s="67">
        <v>0</v>
      </c>
      <c r="P93" s="6">
        <v>0</v>
      </c>
    </row>
    <row r="94" spans="1:16" ht="13.95" customHeight="1" x14ac:dyDescent="0.25">
      <c r="A94" s="686"/>
      <c r="B94" s="684"/>
      <c r="C94" s="65" t="s">
        <v>746</v>
      </c>
      <c r="D94" s="67">
        <f t="shared" si="7"/>
        <v>0</v>
      </c>
      <c r="E94" s="67">
        <v>0</v>
      </c>
      <c r="F94" s="67">
        <v>0</v>
      </c>
      <c r="G94" s="67">
        <f t="shared" si="8"/>
        <v>0</v>
      </c>
      <c r="H94" s="67">
        <v>0</v>
      </c>
      <c r="I94" s="67">
        <v>0</v>
      </c>
      <c r="J94" s="67">
        <f t="shared" si="9"/>
        <v>0</v>
      </c>
      <c r="K94" s="67">
        <f t="shared" si="10"/>
        <v>0</v>
      </c>
      <c r="L94" s="67">
        <v>0</v>
      </c>
      <c r="M94" s="67">
        <v>0</v>
      </c>
      <c r="N94" s="67">
        <f t="shared" si="11"/>
        <v>0</v>
      </c>
      <c r="O94" s="67">
        <v>0</v>
      </c>
      <c r="P94" s="6">
        <v>0</v>
      </c>
    </row>
    <row r="95" spans="1:16" s="162" customFormat="1" ht="13.95" customHeight="1" x14ac:dyDescent="0.25">
      <c r="A95" s="685">
        <v>25</v>
      </c>
      <c r="B95" s="682" t="s">
        <v>355</v>
      </c>
      <c r="C95" s="65" t="s">
        <v>476</v>
      </c>
      <c r="D95" s="67">
        <f t="shared" si="7"/>
        <v>3</v>
      </c>
      <c r="E95" s="67">
        <v>0</v>
      </c>
      <c r="F95" s="67">
        <v>3</v>
      </c>
      <c r="G95" s="67">
        <f t="shared" si="8"/>
        <v>3</v>
      </c>
      <c r="H95" s="67">
        <v>0</v>
      </c>
      <c r="I95" s="67">
        <v>3</v>
      </c>
      <c r="J95" s="67">
        <f t="shared" si="9"/>
        <v>3</v>
      </c>
      <c r="K95" s="67">
        <f t="shared" si="10"/>
        <v>0</v>
      </c>
      <c r="L95" s="67">
        <v>0</v>
      </c>
      <c r="M95" s="67">
        <v>0</v>
      </c>
      <c r="N95" s="67">
        <f t="shared" si="11"/>
        <v>3</v>
      </c>
      <c r="O95" s="67">
        <v>2</v>
      </c>
      <c r="P95" s="6">
        <v>1</v>
      </c>
    </row>
    <row r="96" spans="1:16" ht="13.95" customHeight="1" x14ac:dyDescent="0.25">
      <c r="A96" s="686"/>
      <c r="B96" s="684"/>
      <c r="C96" s="65" t="s">
        <v>746</v>
      </c>
      <c r="D96" s="67">
        <f t="shared" si="7"/>
        <v>0</v>
      </c>
      <c r="E96" s="67">
        <v>0</v>
      </c>
      <c r="F96" s="67">
        <v>0</v>
      </c>
      <c r="G96" s="67">
        <f t="shared" si="8"/>
        <v>0</v>
      </c>
      <c r="H96" s="67">
        <v>0</v>
      </c>
      <c r="I96" s="67">
        <v>0</v>
      </c>
      <c r="J96" s="67">
        <f t="shared" si="9"/>
        <v>0</v>
      </c>
      <c r="K96" s="67">
        <f t="shared" si="10"/>
        <v>0</v>
      </c>
      <c r="L96" s="67">
        <v>0</v>
      </c>
      <c r="M96" s="67">
        <v>0</v>
      </c>
      <c r="N96" s="67">
        <f t="shared" si="11"/>
        <v>0</v>
      </c>
      <c r="O96" s="67">
        <v>0</v>
      </c>
      <c r="P96" s="6">
        <v>0</v>
      </c>
    </row>
    <row r="97" spans="1:16" ht="13.95" customHeight="1" x14ac:dyDescent="0.25">
      <c r="A97" s="685">
        <v>26</v>
      </c>
      <c r="B97" s="682" t="s">
        <v>356</v>
      </c>
      <c r="C97" s="65" t="s">
        <v>1108</v>
      </c>
      <c r="D97" s="67">
        <f t="shared" si="7"/>
        <v>0</v>
      </c>
      <c r="E97" s="67">
        <v>0</v>
      </c>
      <c r="F97" s="67">
        <v>0</v>
      </c>
      <c r="G97" s="67">
        <f t="shared" si="8"/>
        <v>0</v>
      </c>
      <c r="H97" s="67">
        <v>0</v>
      </c>
      <c r="I97" s="67">
        <v>0</v>
      </c>
      <c r="J97" s="67">
        <f t="shared" si="9"/>
        <v>0</v>
      </c>
      <c r="K97" s="67">
        <f t="shared" si="10"/>
        <v>0</v>
      </c>
      <c r="L97" s="67">
        <v>0</v>
      </c>
      <c r="M97" s="67">
        <v>0</v>
      </c>
      <c r="N97" s="67">
        <f t="shared" si="11"/>
        <v>0</v>
      </c>
      <c r="O97" s="67">
        <v>0</v>
      </c>
      <c r="P97" s="6">
        <v>0</v>
      </c>
    </row>
    <row r="98" spans="1:16" ht="13.95" customHeight="1" x14ac:dyDescent="0.25">
      <c r="A98" s="686"/>
      <c r="B98" s="683"/>
      <c r="C98" s="65" t="s">
        <v>756</v>
      </c>
      <c r="D98" s="67">
        <f t="shared" si="7"/>
        <v>0</v>
      </c>
      <c r="E98" s="67">
        <v>0</v>
      </c>
      <c r="F98" s="67">
        <v>0</v>
      </c>
      <c r="G98" s="67">
        <f t="shared" si="8"/>
        <v>0</v>
      </c>
      <c r="H98" s="67">
        <v>0</v>
      </c>
      <c r="I98" s="67">
        <v>0</v>
      </c>
      <c r="J98" s="67">
        <f t="shared" si="9"/>
        <v>0</v>
      </c>
      <c r="K98" s="67">
        <f t="shared" si="10"/>
        <v>0</v>
      </c>
      <c r="L98" s="67">
        <v>0</v>
      </c>
      <c r="M98" s="67">
        <v>0</v>
      </c>
      <c r="N98" s="67">
        <f t="shared" si="11"/>
        <v>0</v>
      </c>
      <c r="O98" s="67">
        <v>0</v>
      </c>
      <c r="P98" s="6">
        <v>0</v>
      </c>
    </row>
    <row r="99" spans="1:16" ht="13.95" customHeight="1" x14ac:dyDescent="0.25">
      <c r="A99" s="686"/>
      <c r="B99" s="683"/>
      <c r="C99" s="65" t="s">
        <v>479</v>
      </c>
      <c r="D99" s="67">
        <f t="shared" si="7"/>
        <v>0</v>
      </c>
      <c r="E99" s="67">
        <v>0</v>
      </c>
      <c r="F99" s="67">
        <v>0</v>
      </c>
      <c r="G99" s="67">
        <f t="shared" si="8"/>
        <v>0</v>
      </c>
      <c r="H99" s="67">
        <v>0</v>
      </c>
      <c r="I99" s="67">
        <v>0</v>
      </c>
      <c r="J99" s="67">
        <f t="shared" si="9"/>
        <v>0</v>
      </c>
      <c r="K99" s="67">
        <f t="shared" si="10"/>
        <v>0</v>
      </c>
      <c r="L99" s="67">
        <v>0</v>
      </c>
      <c r="M99" s="67">
        <v>0</v>
      </c>
      <c r="N99" s="67">
        <f t="shared" si="11"/>
        <v>0</v>
      </c>
      <c r="O99" s="67">
        <v>0</v>
      </c>
      <c r="P99" s="6">
        <v>0</v>
      </c>
    </row>
    <row r="100" spans="1:16" ht="13.95" customHeight="1" x14ac:dyDescent="0.25">
      <c r="A100" s="686"/>
      <c r="B100" s="683"/>
      <c r="C100" s="65" t="s">
        <v>757</v>
      </c>
      <c r="D100" s="67">
        <f t="shared" si="7"/>
        <v>0</v>
      </c>
      <c r="E100" s="67">
        <v>0</v>
      </c>
      <c r="F100" s="67">
        <v>0</v>
      </c>
      <c r="G100" s="67">
        <f t="shared" si="8"/>
        <v>0</v>
      </c>
      <c r="H100" s="67">
        <v>0</v>
      </c>
      <c r="I100" s="67">
        <v>0</v>
      </c>
      <c r="J100" s="67">
        <f t="shared" si="9"/>
        <v>0</v>
      </c>
      <c r="K100" s="67">
        <f t="shared" si="10"/>
        <v>0</v>
      </c>
      <c r="L100" s="67">
        <v>0</v>
      </c>
      <c r="M100" s="67">
        <v>0</v>
      </c>
      <c r="N100" s="67">
        <f t="shared" si="11"/>
        <v>0</v>
      </c>
      <c r="O100" s="67">
        <v>0</v>
      </c>
      <c r="P100" s="6">
        <v>0</v>
      </c>
    </row>
    <row r="101" spans="1:16" ht="13.95" customHeight="1" x14ac:dyDescent="0.25">
      <c r="A101" s="686"/>
      <c r="B101" s="683"/>
      <c r="C101" s="65" t="s">
        <v>1104</v>
      </c>
      <c r="D101" s="67">
        <f t="shared" si="7"/>
        <v>0</v>
      </c>
      <c r="E101" s="67">
        <v>0</v>
      </c>
      <c r="F101" s="67">
        <v>0</v>
      </c>
      <c r="G101" s="67">
        <f t="shared" si="8"/>
        <v>0</v>
      </c>
      <c r="H101" s="67">
        <v>0</v>
      </c>
      <c r="I101" s="67">
        <v>0</v>
      </c>
      <c r="J101" s="67">
        <f t="shared" si="9"/>
        <v>0</v>
      </c>
      <c r="K101" s="67">
        <f t="shared" si="10"/>
        <v>0</v>
      </c>
      <c r="L101" s="67">
        <v>0</v>
      </c>
      <c r="M101" s="67">
        <v>0</v>
      </c>
      <c r="N101" s="67">
        <f t="shared" si="11"/>
        <v>0</v>
      </c>
      <c r="O101" s="67">
        <v>0</v>
      </c>
      <c r="P101" s="6">
        <v>0</v>
      </c>
    </row>
    <row r="102" spans="1:16" ht="13.95" customHeight="1" x14ac:dyDescent="0.25">
      <c r="A102" s="686"/>
      <c r="B102" s="683"/>
      <c r="C102" s="65" t="s">
        <v>910</v>
      </c>
      <c r="D102" s="67">
        <f t="shared" si="7"/>
        <v>0</v>
      </c>
      <c r="E102" s="67">
        <v>0</v>
      </c>
      <c r="F102" s="67">
        <v>0</v>
      </c>
      <c r="G102" s="67">
        <f t="shared" si="8"/>
        <v>0</v>
      </c>
      <c r="H102" s="67">
        <v>0</v>
      </c>
      <c r="I102" s="67">
        <v>0</v>
      </c>
      <c r="J102" s="67">
        <f t="shared" si="9"/>
        <v>0</v>
      </c>
      <c r="K102" s="67">
        <f t="shared" si="10"/>
        <v>0</v>
      </c>
      <c r="L102" s="67">
        <v>0</v>
      </c>
      <c r="M102" s="67">
        <v>0</v>
      </c>
      <c r="N102" s="67">
        <f t="shared" si="11"/>
        <v>0</v>
      </c>
      <c r="O102" s="67">
        <v>0</v>
      </c>
      <c r="P102" s="6">
        <v>0</v>
      </c>
    </row>
    <row r="103" spans="1:16" ht="13.95" customHeight="1" x14ac:dyDescent="0.25">
      <c r="A103" s="686"/>
      <c r="B103" s="683"/>
      <c r="C103" s="65" t="s">
        <v>1051</v>
      </c>
      <c r="D103" s="67">
        <f t="shared" si="7"/>
        <v>0</v>
      </c>
      <c r="E103" s="67">
        <v>0</v>
      </c>
      <c r="F103" s="67">
        <v>0</v>
      </c>
      <c r="G103" s="67">
        <f t="shared" si="8"/>
        <v>0</v>
      </c>
      <c r="H103" s="67">
        <v>0</v>
      </c>
      <c r="I103" s="67">
        <v>0</v>
      </c>
      <c r="J103" s="67">
        <f t="shared" si="9"/>
        <v>0</v>
      </c>
      <c r="K103" s="67">
        <f t="shared" si="10"/>
        <v>0</v>
      </c>
      <c r="L103" s="67">
        <v>0</v>
      </c>
      <c r="M103" s="67">
        <v>0</v>
      </c>
      <c r="N103" s="67">
        <f t="shared" si="11"/>
        <v>0</v>
      </c>
      <c r="O103" s="67">
        <v>0</v>
      </c>
      <c r="P103" s="6">
        <v>0</v>
      </c>
    </row>
    <row r="104" spans="1:16" ht="13.95" customHeight="1" x14ac:dyDescent="0.25">
      <c r="A104" s="686"/>
      <c r="B104" s="684"/>
      <c r="C104" s="65" t="s">
        <v>746</v>
      </c>
      <c r="D104" s="67">
        <f t="shared" si="7"/>
        <v>0</v>
      </c>
      <c r="E104" s="67">
        <v>0</v>
      </c>
      <c r="F104" s="67">
        <v>0</v>
      </c>
      <c r="G104" s="67">
        <f t="shared" si="8"/>
        <v>0</v>
      </c>
      <c r="H104" s="67">
        <v>0</v>
      </c>
      <c r="I104" s="67">
        <v>0</v>
      </c>
      <c r="J104" s="67">
        <f t="shared" si="9"/>
        <v>0</v>
      </c>
      <c r="K104" s="67">
        <f t="shared" si="10"/>
        <v>0</v>
      </c>
      <c r="L104" s="67">
        <v>0</v>
      </c>
      <c r="M104" s="67">
        <v>0</v>
      </c>
      <c r="N104" s="67">
        <f t="shared" si="11"/>
        <v>0</v>
      </c>
      <c r="O104" s="67">
        <v>0</v>
      </c>
      <c r="P104" s="6">
        <v>0</v>
      </c>
    </row>
    <row r="105" spans="1:16" ht="13.95" customHeight="1" x14ac:dyDescent="0.25">
      <c r="A105" s="363">
        <v>27</v>
      </c>
      <c r="B105" s="364" t="s">
        <v>357</v>
      </c>
      <c r="C105" s="65" t="s">
        <v>1052</v>
      </c>
      <c r="D105" s="67">
        <f t="shared" si="7"/>
        <v>0</v>
      </c>
      <c r="E105" s="67">
        <v>0</v>
      </c>
      <c r="F105" s="67">
        <v>0</v>
      </c>
      <c r="G105" s="67">
        <f t="shared" si="8"/>
        <v>0</v>
      </c>
      <c r="H105" s="67">
        <v>0</v>
      </c>
      <c r="I105" s="67">
        <v>0</v>
      </c>
      <c r="J105" s="67">
        <f t="shared" si="9"/>
        <v>0</v>
      </c>
      <c r="K105" s="67">
        <f t="shared" si="10"/>
        <v>0</v>
      </c>
      <c r="L105" s="67">
        <v>0</v>
      </c>
      <c r="M105" s="67">
        <v>0</v>
      </c>
      <c r="N105" s="67">
        <f t="shared" si="11"/>
        <v>0</v>
      </c>
      <c r="O105" s="67">
        <v>0</v>
      </c>
      <c r="P105" s="6">
        <v>0</v>
      </c>
    </row>
    <row r="106" spans="1:16" ht="13.95" customHeight="1" x14ac:dyDescent="0.25">
      <c r="A106" s="685">
        <v>28</v>
      </c>
      <c r="B106" s="682" t="s">
        <v>358</v>
      </c>
      <c r="C106" s="65" t="s">
        <v>911</v>
      </c>
      <c r="D106" s="67">
        <f t="shared" si="7"/>
        <v>0</v>
      </c>
      <c r="E106" s="67">
        <v>0</v>
      </c>
      <c r="F106" s="67">
        <v>0</v>
      </c>
      <c r="G106" s="67">
        <f t="shared" si="8"/>
        <v>0</v>
      </c>
      <c r="H106" s="67">
        <v>0</v>
      </c>
      <c r="I106" s="67">
        <v>0</v>
      </c>
      <c r="J106" s="67">
        <f t="shared" si="9"/>
        <v>0</v>
      </c>
      <c r="K106" s="67">
        <f t="shared" si="10"/>
        <v>0</v>
      </c>
      <c r="L106" s="67">
        <v>0</v>
      </c>
      <c r="M106" s="67">
        <v>0</v>
      </c>
      <c r="N106" s="67">
        <f t="shared" si="11"/>
        <v>0</v>
      </c>
      <c r="O106" s="67">
        <v>0</v>
      </c>
      <c r="P106" s="6">
        <v>0</v>
      </c>
    </row>
    <row r="107" spans="1:16" ht="13.95" customHeight="1" x14ac:dyDescent="0.25">
      <c r="A107" s="686"/>
      <c r="B107" s="683"/>
      <c r="C107" s="65" t="s">
        <v>758</v>
      </c>
      <c r="D107" s="67">
        <f t="shared" si="7"/>
        <v>0</v>
      </c>
      <c r="E107" s="67">
        <v>0</v>
      </c>
      <c r="F107" s="67">
        <v>0</v>
      </c>
      <c r="G107" s="67">
        <f t="shared" si="8"/>
        <v>0</v>
      </c>
      <c r="H107" s="67">
        <v>0</v>
      </c>
      <c r="I107" s="67">
        <v>0</v>
      </c>
      <c r="J107" s="67">
        <f t="shared" si="9"/>
        <v>0</v>
      </c>
      <c r="K107" s="67">
        <f t="shared" si="10"/>
        <v>0</v>
      </c>
      <c r="L107" s="67">
        <v>0</v>
      </c>
      <c r="M107" s="67">
        <v>0</v>
      </c>
      <c r="N107" s="67">
        <f t="shared" si="11"/>
        <v>0</v>
      </c>
      <c r="O107" s="67">
        <v>0</v>
      </c>
      <c r="P107" s="6">
        <v>0</v>
      </c>
    </row>
    <row r="108" spans="1:16" ht="13.95" customHeight="1" x14ac:dyDescent="0.25">
      <c r="A108" s="686"/>
      <c r="B108" s="683"/>
      <c r="C108" s="65" t="s">
        <v>1053</v>
      </c>
      <c r="D108" s="67">
        <f t="shared" si="7"/>
        <v>0</v>
      </c>
      <c r="E108" s="67">
        <v>0</v>
      </c>
      <c r="F108" s="67">
        <v>0</v>
      </c>
      <c r="G108" s="67">
        <f t="shared" si="8"/>
        <v>0</v>
      </c>
      <c r="H108" s="67">
        <v>0</v>
      </c>
      <c r="I108" s="67">
        <v>0</v>
      </c>
      <c r="J108" s="67">
        <f t="shared" si="9"/>
        <v>0</v>
      </c>
      <c r="K108" s="67">
        <f t="shared" si="10"/>
        <v>0</v>
      </c>
      <c r="L108" s="67">
        <v>0</v>
      </c>
      <c r="M108" s="67">
        <v>0</v>
      </c>
      <c r="N108" s="67">
        <f t="shared" si="11"/>
        <v>0</v>
      </c>
      <c r="O108" s="67">
        <v>0</v>
      </c>
      <c r="P108" s="6">
        <v>0</v>
      </c>
    </row>
    <row r="109" spans="1:16" ht="13.95" customHeight="1" x14ac:dyDescent="0.25">
      <c r="A109" s="686"/>
      <c r="B109" s="684"/>
      <c r="C109" s="65" t="s">
        <v>1107</v>
      </c>
      <c r="D109" s="67">
        <f t="shared" si="7"/>
        <v>0</v>
      </c>
      <c r="E109" s="67">
        <v>0</v>
      </c>
      <c r="F109" s="67">
        <v>0</v>
      </c>
      <c r="G109" s="67">
        <f t="shared" si="8"/>
        <v>0</v>
      </c>
      <c r="H109" s="67">
        <v>0</v>
      </c>
      <c r="I109" s="67">
        <v>0</v>
      </c>
      <c r="J109" s="67">
        <f t="shared" si="9"/>
        <v>0</v>
      </c>
      <c r="K109" s="67">
        <f t="shared" si="10"/>
        <v>0</v>
      </c>
      <c r="L109" s="67">
        <v>0</v>
      </c>
      <c r="M109" s="67">
        <v>0</v>
      </c>
      <c r="N109" s="67">
        <f t="shared" si="11"/>
        <v>0</v>
      </c>
      <c r="O109" s="67">
        <v>0</v>
      </c>
      <c r="P109" s="6">
        <v>0</v>
      </c>
    </row>
    <row r="110" spans="1:16" ht="13.95" customHeight="1" x14ac:dyDescent="0.25">
      <c r="A110" s="685">
        <v>29</v>
      </c>
      <c r="B110" s="682" t="s">
        <v>359</v>
      </c>
      <c r="C110" s="65" t="s">
        <v>1054</v>
      </c>
      <c r="D110" s="67">
        <f t="shared" si="7"/>
        <v>0</v>
      </c>
      <c r="E110" s="67">
        <v>0</v>
      </c>
      <c r="F110" s="67">
        <v>0</v>
      </c>
      <c r="G110" s="67">
        <f t="shared" si="8"/>
        <v>0</v>
      </c>
      <c r="H110" s="67">
        <v>0</v>
      </c>
      <c r="I110" s="67">
        <v>0</v>
      </c>
      <c r="J110" s="67">
        <f t="shared" si="9"/>
        <v>0</v>
      </c>
      <c r="K110" s="67">
        <f t="shared" si="10"/>
        <v>0</v>
      </c>
      <c r="L110" s="67">
        <v>0</v>
      </c>
      <c r="M110" s="67">
        <v>0</v>
      </c>
      <c r="N110" s="67">
        <f t="shared" si="11"/>
        <v>0</v>
      </c>
      <c r="O110" s="67">
        <v>0</v>
      </c>
      <c r="P110" s="6">
        <v>0</v>
      </c>
    </row>
    <row r="111" spans="1:16" ht="13.95" customHeight="1" x14ac:dyDescent="0.25">
      <c r="A111" s="686"/>
      <c r="B111" s="683"/>
      <c r="C111" s="65" t="s">
        <v>1055</v>
      </c>
      <c r="D111" s="67">
        <f t="shared" si="7"/>
        <v>0</v>
      </c>
      <c r="E111" s="67">
        <v>0</v>
      </c>
      <c r="F111" s="67">
        <v>0</v>
      </c>
      <c r="G111" s="67">
        <f t="shared" si="8"/>
        <v>0</v>
      </c>
      <c r="H111" s="67">
        <v>0</v>
      </c>
      <c r="I111" s="67">
        <v>0</v>
      </c>
      <c r="J111" s="67">
        <f t="shared" si="9"/>
        <v>0</v>
      </c>
      <c r="K111" s="67">
        <f t="shared" si="10"/>
        <v>0</v>
      </c>
      <c r="L111" s="67">
        <v>0</v>
      </c>
      <c r="M111" s="67">
        <v>0</v>
      </c>
      <c r="N111" s="67">
        <f t="shared" si="11"/>
        <v>0</v>
      </c>
      <c r="O111" s="67">
        <v>0</v>
      </c>
      <c r="P111" s="6">
        <v>0</v>
      </c>
    </row>
    <row r="112" spans="1:16" ht="13.95" customHeight="1" x14ac:dyDescent="0.25">
      <c r="A112" s="686"/>
      <c r="B112" s="683"/>
      <c r="C112" s="65" t="s">
        <v>912</v>
      </c>
      <c r="D112" s="67">
        <f t="shared" si="7"/>
        <v>0</v>
      </c>
      <c r="E112" s="67">
        <v>0</v>
      </c>
      <c r="F112" s="67">
        <v>0</v>
      </c>
      <c r="G112" s="67">
        <f t="shared" si="8"/>
        <v>0</v>
      </c>
      <c r="H112" s="67">
        <v>0</v>
      </c>
      <c r="I112" s="67">
        <v>0</v>
      </c>
      <c r="J112" s="67">
        <f t="shared" si="9"/>
        <v>0</v>
      </c>
      <c r="K112" s="67">
        <f t="shared" si="10"/>
        <v>0</v>
      </c>
      <c r="L112" s="67">
        <v>0</v>
      </c>
      <c r="M112" s="67">
        <v>0</v>
      </c>
      <c r="N112" s="67">
        <f t="shared" si="11"/>
        <v>0</v>
      </c>
      <c r="O112" s="67">
        <v>0</v>
      </c>
      <c r="P112" s="6">
        <v>0</v>
      </c>
    </row>
    <row r="113" spans="1:16" ht="13.95" customHeight="1" x14ac:dyDescent="0.25">
      <c r="A113" s="686"/>
      <c r="B113" s="684"/>
      <c r="C113" s="65" t="s">
        <v>746</v>
      </c>
      <c r="D113" s="67">
        <f t="shared" si="7"/>
        <v>0</v>
      </c>
      <c r="E113" s="67">
        <v>0</v>
      </c>
      <c r="F113" s="67">
        <v>0</v>
      </c>
      <c r="G113" s="67">
        <f t="shared" si="8"/>
        <v>0</v>
      </c>
      <c r="H113" s="67">
        <v>0</v>
      </c>
      <c r="I113" s="67">
        <v>0</v>
      </c>
      <c r="J113" s="67">
        <f t="shared" si="9"/>
        <v>0</v>
      </c>
      <c r="K113" s="67">
        <f t="shared" si="10"/>
        <v>0</v>
      </c>
      <c r="L113" s="67">
        <v>0</v>
      </c>
      <c r="M113" s="67">
        <v>0</v>
      </c>
      <c r="N113" s="67">
        <f t="shared" si="11"/>
        <v>0</v>
      </c>
      <c r="O113" s="67">
        <v>0</v>
      </c>
      <c r="P113" s="6">
        <v>0</v>
      </c>
    </row>
    <row r="114" spans="1:16" ht="13.95" customHeight="1" x14ac:dyDescent="0.25">
      <c r="A114" s="685">
        <v>30</v>
      </c>
      <c r="B114" s="682" t="s">
        <v>360</v>
      </c>
      <c r="C114" s="65" t="s">
        <v>1056</v>
      </c>
      <c r="D114" s="67">
        <f t="shared" si="7"/>
        <v>0</v>
      </c>
      <c r="E114" s="67">
        <v>0</v>
      </c>
      <c r="F114" s="67">
        <v>0</v>
      </c>
      <c r="G114" s="67">
        <f t="shared" si="8"/>
        <v>0</v>
      </c>
      <c r="H114" s="67">
        <v>0</v>
      </c>
      <c r="I114" s="67">
        <v>0</v>
      </c>
      <c r="J114" s="67">
        <f t="shared" si="9"/>
        <v>0</v>
      </c>
      <c r="K114" s="67">
        <f t="shared" si="10"/>
        <v>0</v>
      </c>
      <c r="L114" s="67">
        <v>0</v>
      </c>
      <c r="M114" s="67">
        <v>0</v>
      </c>
      <c r="N114" s="67">
        <f t="shared" si="11"/>
        <v>0</v>
      </c>
      <c r="O114" s="67">
        <v>0</v>
      </c>
      <c r="P114" s="6">
        <v>0</v>
      </c>
    </row>
    <row r="115" spans="1:16" ht="13.95" customHeight="1" x14ac:dyDescent="0.25">
      <c r="A115" s="686"/>
      <c r="B115" s="683"/>
      <c r="C115" s="65" t="s">
        <v>914</v>
      </c>
      <c r="D115" s="67">
        <f t="shared" si="7"/>
        <v>0</v>
      </c>
      <c r="E115" s="67">
        <v>0</v>
      </c>
      <c r="F115" s="67">
        <v>0</v>
      </c>
      <c r="G115" s="67">
        <f t="shared" si="8"/>
        <v>0</v>
      </c>
      <c r="H115" s="67">
        <v>0</v>
      </c>
      <c r="I115" s="67">
        <v>0</v>
      </c>
      <c r="J115" s="67">
        <f t="shared" si="9"/>
        <v>0</v>
      </c>
      <c r="K115" s="67">
        <f t="shared" si="10"/>
        <v>0</v>
      </c>
      <c r="L115" s="67">
        <v>0</v>
      </c>
      <c r="M115" s="67">
        <v>0</v>
      </c>
      <c r="N115" s="67">
        <f t="shared" si="11"/>
        <v>0</v>
      </c>
      <c r="O115" s="67">
        <v>0</v>
      </c>
      <c r="P115" s="6">
        <v>0</v>
      </c>
    </row>
    <row r="116" spans="1:16" ht="13.95" customHeight="1" x14ac:dyDescent="0.25">
      <c r="A116" s="686"/>
      <c r="B116" s="683"/>
      <c r="C116" s="65" t="s">
        <v>913</v>
      </c>
      <c r="D116" s="67">
        <f t="shared" si="7"/>
        <v>0</v>
      </c>
      <c r="E116" s="67">
        <v>0</v>
      </c>
      <c r="F116" s="67">
        <v>0</v>
      </c>
      <c r="G116" s="67">
        <f t="shared" si="8"/>
        <v>0</v>
      </c>
      <c r="H116" s="67">
        <v>0</v>
      </c>
      <c r="I116" s="67">
        <v>0</v>
      </c>
      <c r="J116" s="67">
        <f t="shared" si="9"/>
        <v>0</v>
      </c>
      <c r="K116" s="67">
        <f t="shared" si="10"/>
        <v>0</v>
      </c>
      <c r="L116" s="67">
        <v>0</v>
      </c>
      <c r="M116" s="67">
        <v>0</v>
      </c>
      <c r="N116" s="67">
        <f t="shared" si="11"/>
        <v>0</v>
      </c>
      <c r="O116" s="67">
        <v>0</v>
      </c>
      <c r="P116" s="6">
        <v>0</v>
      </c>
    </row>
    <row r="117" spans="1:16" ht="13.95" customHeight="1" x14ac:dyDescent="0.25">
      <c r="A117" s="686"/>
      <c r="B117" s="683"/>
      <c r="C117" s="65" t="s">
        <v>851</v>
      </c>
      <c r="D117" s="67">
        <f t="shared" si="7"/>
        <v>0</v>
      </c>
      <c r="E117" s="67">
        <v>0</v>
      </c>
      <c r="F117" s="67">
        <v>0</v>
      </c>
      <c r="G117" s="67">
        <f t="shared" si="8"/>
        <v>0</v>
      </c>
      <c r="H117" s="67">
        <v>0</v>
      </c>
      <c r="I117" s="67">
        <v>0</v>
      </c>
      <c r="J117" s="67">
        <f t="shared" si="9"/>
        <v>0</v>
      </c>
      <c r="K117" s="67">
        <f t="shared" si="10"/>
        <v>0</v>
      </c>
      <c r="L117" s="67">
        <v>0</v>
      </c>
      <c r="M117" s="67">
        <v>0</v>
      </c>
      <c r="N117" s="67">
        <f t="shared" si="11"/>
        <v>0</v>
      </c>
      <c r="O117" s="67">
        <v>0</v>
      </c>
      <c r="P117" s="6">
        <v>0</v>
      </c>
    </row>
    <row r="118" spans="1:16" ht="13.95" customHeight="1" x14ac:dyDescent="0.25">
      <c r="A118" s="686"/>
      <c r="B118" s="684"/>
      <c r="C118" s="65" t="s">
        <v>746</v>
      </c>
      <c r="D118" s="67">
        <f t="shared" si="7"/>
        <v>0</v>
      </c>
      <c r="E118" s="67">
        <v>0</v>
      </c>
      <c r="F118" s="67">
        <v>0</v>
      </c>
      <c r="G118" s="67">
        <f t="shared" si="8"/>
        <v>0</v>
      </c>
      <c r="H118" s="67">
        <v>0</v>
      </c>
      <c r="I118" s="67">
        <v>0</v>
      </c>
      <c r="J118" s="67">
        <f t="shared" si="9"/>
        <v>0</v>
      </c>
      <c r="K118" s="67">
        <f t="shared" si="10"/>
        <v>0</v>
      </c>
      <c r="L118" s="67">
        <v>0</v>
      </c>
      <c r="M118" s="67">
        <v>0</v>
      </c>
      <c r="N118" s="67">
        <f t="shared" si="11"/>
        <v>0</v>
      </c>
      <c r="O118" s="67">
        <v>0</v>
      </c>
      <c r="P118" s="6">
        <v>0</v>
      </c>
    </row>
    <row r="119" spans="1:16" ht="13.95" customHeight="1" x14ac:dyDescent="0.25">
      <c r="A119" s="685">
        <v>31</v>
      </c>
      <c r="B119" s="682" t="s">
        <v>361</v>
      </c>
      <c r="C119" s="65" t="s">
        <v>481</v>
      </c>
      <c r="D119" s="67">
        <f t="shared" si="7"/>
        <v>0</v>
      </c>
      <c r="E119" s="67">
        <v>0</v>
      </c>
      <c r="F119" s="67">
        <v>0</v>
      </c>
      <c r="G119" s="67">
        <f t="shared" si="8"/>
        <v>0</v>
      </c>
      <c r="H119" s="67">
        <v>0</v>
      </c>
      <c r="I119" s="67">
        <v>0</v>
      </c>
      <c r="J119" s="67">
        <f t="shared" si="9"/>
        <v>0</v>
      </c>
      <c r="K119" s="67">
        <f t="shared" si="10"/>
        <v>0</v>
      </c>
      <c r="L119" s="67">
        <v>0</v>
      </c>
      <c r="M119" s="67">
        <v>0</v>
      </c>
      <c r="N119" s="67">
        <f t="shared" si="11"/>
        <v>0</v>
      </c>
      <c r="O119" s="67">
        <v>0</v>
      </c>
      <c r="P119" s="6">
        <v>0</v>
      </c>
    </row>
    <row r="120" spans="1:16" ht="13.95" customHeight="1" x14ac:dyDescent="0.25">
      <c r="A120" s="686"/>
      <c r="B120" s="684"/>
      <c r="C120" s="65" t="s">
        <v>746</v>
      </c>
      <c r="D120" s="67">
        <f t="shared" si="7"/>
        <v>0</v>
      </c>
      <c r="E120" s="67">
        <v>0</v>
      </c>
      <c r="F120" s="67">
        <v>0</v>
      </c>
      <c r="G120" s="67">
        <f t="shared" si="8"/>
        <v>0</v>
      </c>
      <c r="H120" s="67">
        <v>0</v>
      </c>
      <c r="I120" s="67">
        <v>0</v>
      </c>
      <c r="J120" s="67">
        <f t="shared" si="9"/>
        <v>0</v>
      </c>
      <c r="K120" s="67">
        <f t="shared" si="10"/>
        <v>0</v>
      </c>
      <c r="L120" s="67">
        <v>0</v>
      </c>
      <c r="M120" s="67">
        <v>0</v>
      </c>
      <c r="N120" s="67">
        <f t="shared" si="11"/>
        <v>0</v>
      </c>
      <c r="O120" s="67">
        <v>0</v>
      </c>
      <c r="P120" s="6">
        <v>0</v>
      </c>
    </row>
    <row r="121" spans="1:16" ht="13.95" customHeight="1" x14ac:dyDescent="0.25">
      <c r="A121" s="685">
        <v>32</v>
      </c>
      <c r="B121" s="682" t="s">
        <v>362</v>
      </c>
      <c r="C121" s="65" t="s">
        <v>1057</v>
      </c>
      <c r="D121" s="67">
        <f t="shared" si="7"/>
        <v>0</v>
      </c>
      <c r="E121" s="67">
        <v>0</v>
      </c>
      <c r="F121" s="67">
        <v>0</v>
      </c>
      <c r="G121" s="67">
        <f t="shared" si="8"/>
        <v>0</v>
      </c>
      <c r="H121" s="67">
        <v>0</v>
      </c>
      <c r="I121" s="67">
        <v>0</v>
      </c>
      <c r="J121" s="67">
        <f t="shared" si="9"/>
        <v>0</v>
      </c>
      <c r="K121" s="67">
        <f t="shared" si="10"/>
        <v>0</v>
      </c>
      <c r="L121" s="67">
        <v>0</v>
      </c>
      <c r="M121" s="67">
        <v>0</v>
      </c>
      <c r="N121" s="67">
        <f t="shared" si="11"/>
        <v>0</v>
      </c>
      <c r="O121" s="67">
        <v>0</v>
      </c>
      <c r="P121" s="6">
        <v>0</v>
      </c>
    </row>
    <row r="122" spans="1:16" ht="13.95" customHeight="1" x14ac:dyDescent="0.25">
      <c r="A122" s="686"/>
      <c r="B122" s="683"/>
      <c r="C122" s="65" t="s">
        <v>915</v>
      </c>
      <c r="D122" s="67">
        <f t="shared" si="7"/>
        <v>5</v>
      </c>
      <c r="E122" s="67">
        <v>1</v>
      </c>
      <c r="F122" s="67">
        <v>4</v>
      </c>
      <c r="G122" s="67">
        <f t="shared" si="8"/>
        <v>0</v>
      </c>
      <c r="H122" s="67">
        <v>0</v>
      </c>
      <c r="I122" s="67">
        <v>0</v>
      </c>
      <c r="J122" s="67">
        <f t="shared" si="9"/>
        <v>0</v>
      </c>
      <c r="K122" s="67">
        <f t="shared" si="10"/>
        <v>0</v>
      </c>
      <c r="L122" s="67">
        <v>0</v>
      </c>
      <c r="M122" s="67">
        <v>0</v>
      </c>
      <c r="N122" s="67">
        <f t="shared" si="11"/>
        <v>0</v>
      </c>
      <c r="O122" s="67">
        <v>0</v>
      </c>
      <c r="P122" s="6">
        <v>0</v>
      </c>
    </row>
    <row r="123" spans="1:16" ht="13.95" customHeight="1" x14ac:dyDescent="0.25">
      <c r="A123" s="686"/>
      <c r="B123" s="684"/>
      <c r="C123" s="65" t="s">
        <v>746</v>
      </c>
      <c r="D123" s="67">
        <f t="shared" si="7"/>
        <v>0</v>
      </c>
      <c r="E123" s="67">
        <v>0</v>
      </c>
      <c r="F123" s="67">
        <v>0</v>
      </c>
      <c r="G123" s="67">
        <f t="shared" si="8"/>
        <v>0</v>
      </c>
      <c r="H123" s="67">
        <v>0</v>
      </c>
      <c r="I123" s="67">
        <v>0</v>
      </c>
      <c r="J123" s="67">
        <f t="shared" si="9"/>
        <v>0</v>
      </c>
      <c r="K123" s="67">
        <f t="shared" si="10"/>
        <v>0</v>
      </c>
      <c r="L123" s="67">
        <v>0</v>
      </c>
      <c r="M123" s="67">
        <v>0</v>
      </c>
      <c r="N123" s="67">
        <f t="shared" si="11"/>
        <v>0</v>
      </c>
      <c r="O123" s="67">
        <v>0</v>
      </c>
      <c r="P123" s="6">
        <v>0</v>
      </c>
    </row>
    <row r="124" spans="1:16" ht="13.95" customHeight="1" x14ac:dyDescent="0.25">
      <c r="A124" s="685">
        <v>33</v>
      </c>
      <c r="B124" s="682" t="s">
        <v>363</v>
      </c>
      <c r="C124" s="65" t="s">
        <v>759</v>
      </c>
      <c r="D124" s="67">
        <f t="shared" si="7"/>
        <v>0</v>
      </c>
      <c r="E124" s="67">
        <v>0</v>
      </c>
      <c r="F124" s="67">
        <v>0</v>
      </c>
      <c r="G124" s="67">
        <f t="shared" si="8"/>
        <v>0</v>
      </c>
      <c r="H124" s="67">
        <v>0</v>
      </c>
      <c r="I124" s="67">
        <v>0</v>
      </c>
      <c r="J124" s="67">
        <f t="shared" si="9"/>
        <v>0</v>
      </c>
      <c r="K124" s="67">
        <f t="shared" si="10"/>
        <v>0</v>
      </c>
      <c r="L124" s="67">
        <v>0</v>
      </c>
      <c r="M124" s="67">
        <v>0</v>
      </c>
      <c r="N124" s="67">
        <f t="shared" si="11"/>
        <v>0</v>
      </c>
      <c r="O124" s="67">
        <v>0</v>
      </c>
      <c r="P124" s="6">
        <v>0</v>
      </c>
    </row>
    <row r="125" spans="1:16" ht="13.95" customHeight="1" x14ac:dyDescent="0.25">
      <c r="A125" s="686"/>
      <c r="B125" s="683"/>
      <c r="C125" s="65" t="s">
        <v>380</v>
      </c>
      <c r="D125" s="67">
        <f t="shared" si="7"/>
        <v>0</v>
      </c>
      <c r="E125" s="67">
        <v>0</v>
      </c>
      <c r="F125" s="67">
        <v>0</v>
      </c>
      <c r="G125" s="67">
        <f t="shared" si="8"/>
        <v>0</v>
      </c>
      <c r="H125" s="67">
        <v>0</v>
      </c>
      <c r="I125" s="67">
        <v>0</v>
      </c>
      <c r="J125" s="67">
        <f t="shared" si="9"/>
        <v>0</v>
      </c>
      <c r="K125" s="67">
        <f t="shared" si="10"/>
        <v>0</v>
      </c>
      <c r="L125" s="67">
        <v>0</v>
      </c>
      <c r="M125" s="67">
        <v>0</v>
      </c>
      <c r="N125" s="67">
        <f t="shared" si="11"/>
        <v>0</v>
      </c>
      <c r="O125" s="67">
        <v>0</v>
      </c>
      <c r="P125" s="6">
        <v>0</v>
      </c>
    </row>
    <row r="126" spans="1:16" ht="13.95" customHeight="1" x14ac:dyDescent="0.25">
      <c r="A126" s="686"/>
      <c r="B126" s="683"/>
      <c r="C126" s="65" t="s">
        <v>478</v>
      </c>
      <c r="D126" s="67">
        <f t="shared" si="7"/>
        <v>0</v>
      </c>
      <c r="E126" s="67">
        <v>0</v>
      </c>
      <c r="F126" s="67">
        <v>0</v>
      </c>
      <c r="G126" s="67">
        <f t="shared" si="8"/>
        <v>0</v>
      </c>
      <c r="H126" s="67">
        <v>0</v>
      </c>
      <c r="I126" s="67">
        <v>0</v>
      </c>
      <c r="J126" s="67">
        <f t="shared" si="9"/>
        <v>0</v>
      </c>
      <c r="K126" s="67">
        <f t="shared" si="10"/>
        <v>0</v>
      </c>
      <c r="L126" s="67">
        <v>0</v>
      </c>
      <c r="M126" s="67">
        <v>0</v>
      </c>
      <c r="N126" s="67">
        <f t="shared" si="11"/>
        <v>0</v>
      </c>
      <c r="O126" s="67">
        <v>0</v>
      </c>
      <c r="P126" s="6">
        <v>0</v>
      </c>
    </row>
    <row r="127" spans="1:16" ht="13.95" customHeight="1" x14ac:dyDescent="0.25">
      <c r="A127" s="686"/>
      <c r="B127" s="684"/>
      <c r="C127" s="65" t="s">
        <v>1104</v>
      </c>
      <c r="D127" s="67">
        <f t="shared" si="7"/>
        <v>0</v>
      </c>
      <c r="E127" s="67">
        <v>0</v>
      </c>
      <c r="F127" s="67">
        <v>0</v>
      </c>
      <c r="G127" s="67">
        <f t="shared" si="8"/>
        <v>0</v>
      </c>
      <c r="H127" s="67">
        <v>0</v>
      </c>
      <c r="I127" s="67">
        <v>0</v>
      </c>
      <c r="J127" s="67">
        <f t="shared" si="9"/>
        <v>0</v>
      </c>
      <c r="K127" s="67">
        <f t="shared" si="10"/>
        <v>0</v>
      </c>
      <c r="L127" s="67">
        <v>0</v>
      </c>
      <c r="M127" s="67">
        <v>0</v>
      </c>
      <c r="N127" s="67">
        <f t="shared" si="11"/>
        <v>0</v>
      </c>
      <c r="O127" s="67">
        <v>0</v>
      </c>
      <c r="P127" s="6">
        <v>0</v>
      </c>
    </row>
    <row r="128" spans="1:16" ht="13.95" customHeight="1" x14ac:dyDescent="0.25">
      <c r="A128" s="685">
        <v>34</v>
      </c>
      <c r="B128" s="682" t="s">
        <v>364</v>
      </c>
      <c r="C128" s="65" t="s">
        <v>1058</v>
      </c>
      <c r="D128" s="67">
        <f t="shared" si="7"/>
        <v>0</v>
      </c>
      <c r="E128" s="67">
        <v>0</v>
      </c>
      <c r="F128" s="67">
        <v>0</v>
      </c>
      <c r="G128" s="67">
        <f t="shared" si="8"/>
        <v>0</v>
      </c>
      <c r="H128" s="67">
        <v>0</v>
      </c>
      <c r="I128" s="67">
        <v>0</v>
      </c>
      <c r="J128" s="67">
        <f t="shared" si="9"/>
        <v>0</v>
      </c>
      <c r="K128" s="67">
        <f t="shared" si="10"/>
        <v>0</v>
      </c>
      <c r="L128" s="67">
        <v>0</v>
      </c>
      <c r="M128" s="67">
        <v>0</v>
      </c>
      <c r="N128" s="67">
        <f t="shared" si="11"/>
        <v>0</v>
      </c>
      <c r="O128" s="67">
        <v>0</v>
      </c>
      <c r="P128" s="6">
        <v>0</v>
      </c>
    </row>
    <row r="129" spans="1:16" ht="13.95" customHeight="1" x14ac:dyDescent="0.25">
      <c r="A129" s="686"/>
      <c r="B129" s="683"/>
      <c r="C129" s="65" t="s">
        <v>761</v>
      </c>
      <c r="D129" s="67">
        <f t="shared" si="7"/>
        <v>0</v>
      </c>
      <c r="E129" s="67">
        <v>0</v>
      </c>
      <c r="F129" s="67">
        <v>0</v>
      </c>
      <c r="G129" s="67">
        <f t="shared" si="8"/>
        <v>0</v>
      </c>
      <c r="H129" s="67">
        <v>0</v>
      </c>
      <c r="I129" s="67">
        <v>0</v>
      </c>
      <c r="J129" s="67">
        <f t="shared" si="9"/>
        <v>0</v>
      </c>
      <c r="K129" s="67">
        <f t="shared" si="10"/>
        <v>0</v>
      </c>
      <c r="L129" s="67">
        <v>0</v>
      </c>
      <c r="M129" s="67">
        <v>0</v>
      </c>
      <c r="N129" s="67">
        <f t="shared" si="11"/>
        <v>0</v>
      </c>
      <c r="O129" s="67">
        <v>0</v>
      </c>
      <c r="P129" s="6">
        <v>0</v>
      </c>
    </row>
    <row r="130" spans="1:16" ht="13.95" customHeight="1" x14ac:dyDescent="0.25">
      <c r="A130" s="686"/>
      <c r="B130" s="683"/>
      <c r="C130" s="65" t="s">
        <v>485</v>
      </c>
      <c r="D130" s="67">
        <f t="shared" si="7"/>
        <v>0</v>
      </c>
      <c r="E130" s="67">
        <v>0</v>
      </c>
      <c r="F130" s="67">
        <v>0</v>
      </c>
      <c r="G130" s="67">
        <f t="shared" si="8"/>
        <v>0</v>
      </c>
      <c r="H130" s="67">
        <v>0</v>
      </c>
      <c r="I130" s="67">
        <v>0</v>
      </c>
      <c r="J130" s="67">
        <f t="shared" si="9"/>
        <v>0</v>
      </c>
      <c r="K130" s="67">
        <f t="shared" si="10"/>
        <v>0</v>
      </c>
      <c r="L130" s="67">
        <v>0</v>
      </c>
      <c r="M130" s="67">
        <v>0</v>
      </c>
      <c r="N130" s="67">
        <f t="shared" si="11"/>
        <v>0</v>
      </c>
      <c r="O130" s="67">
        <v>0</v>
      </c>
      <c r="P130" s="6">
        <v>0</v>
      </c>
    </row>
    <row r="131" spans="1:16" ht="13.95" customHeight="1" x14ac:dyDescent="0.25">
      <c r="A131" s="686"/>
      <c r="B131" s="683"/>
      <c r="C131" s="65" t="s">
        <v>1059</v>
      </c>
      <c r="D131" s="67">
        <f t="shared" si="7"/>
        <v>0</v>
      </c>
      <c r="E131" s="67">
        <v>0</v>
      </c>
      <c r="F131" s="67">
        <v>0</v>
      </c>
      <c r="G131" s="67">
        <f t="shared" si="8"/>
        <v>0</v>
      </c>
      <c r="H131" s="67">
        <v>0</v>
      </c>
      <c r="I131" s="67">
        <v>0</v>
      </c>
      <c r="J131" s="67">
        <f t="shared" si="9"/>
        <v>0</v>
      </c>
      <c r="K131" s="67">
        <f t="shared" si="10"/>
        <v>0</v>
      </c>
      <c r="L131" s="67">
        <v>0</v>
      </c>
      <c r="M131" s="67">
        <v>0</v>
      </c>
      <c r="N131" s="67">
        <f t="shared" si="11"/>
        <v>0</v>
      </c>
      <c r="O131" s="67">
        <v>0</v>
      </c>
      <c r="P131" s="6">
        <v>0</v>
      </c>
    </row>
    <row r="132" spans="1:16" ht="13.95" customHeight="1" x14ac:dyDescent="0.25">
      <c r="A132" s="686"/>
      <c r="B132" s="683"/>
      <c r="C132" s="65" t="s">
        <v>1060</v>
      </c>
      <c r="D132" s="67">
        <f t="shared" si="7"/>
        <v>0</v>
      </c>
      <c r="E132" s="67">
        <v>0</v>
      </c>
      <c r="F132" s="67">
        <v>0</v>
      </c>
      <c r="G132" s="67">
        <f t="shared" si="8"/>
        <v>0</v>
      </c>
      <c r="H132" s="67">
        <v>0</v>
      </c>
      <c r="I132" s="67">
        <v>0</v>
      </c>
      <c r="J132" s="67">
        <f t="shared" si="9"/>
        <v>0</v>
      </c>
      <c r="K132" s="67">
        <f t="shared" si="10"/>
        <v>0</v>
      </c>
      <c r="L132" s="67">
        <v>0</v>
      </c>
      <c r="M132" s="67">
        <v>0</v>
      </c>
      <c r="N132" s="67">
        <f t="shared" si="11"/>
        <v>0</v>
      </c>
      <c r="O132" s="67">
        <v>0</v>
      </c>
      <c r="P132" s="6">
        <v>0</v>
      </c>
    </row>
    <row r="133" spans="1:16" ht="13.95" customHeight="1" x14ac:dyDescent="0.25">
      <c r="A133" s="686"/>
      <c r="B133" s="684"/>
      <c r="C133" s="65" t="s">
        <v>746</v>
      </c>
      <c r="D133" s="67">
        <f t="shared" si="7"/>
        <v>0</v>
      </c>
      <c r="E133" s="67">
        <v>0</v>
      </c>
      <c r="F133" s="67">
        <v>0</v>
      </c>
      <c r="G133" s="67">
        <f t="shared" si="8"/>
        <v>0</v>
      </c>
      <c r="H133" s="67">
        <v>0</v>
      </c>
      <c r="I133" s="67">
        <v>0</v>
      </c>
      <c r="J133" s="67">
        <f t="shared" si="9"/>
        <v>0</v>
      </c>
      <c r="K133" s="67">
        <f t="shared" si="10"/>
        <v>0</v>
      </c>
      <c r="L133" s="67">
        <v>0</v>
      </c>
      <c r="M133" s="67">
        <v>0</v>
      </c>
      <c r="N133" s="67">
        <f t="shared" si="11"/>
        <v>0</v>
      </c>
      <c r="O133" s="67">
        <v>0</v>
      </c>
      <c r="P133" s="6">
        <v>0</v>
      </c>
    </row>
    <row r="134" spans="1:16" ht="13.95" customHeight="1" x14ac:dyDescent="0.25">
      <c r="A134" s="685">
        <v>35</v>
      </c>
      <c r="B134" s="682" t="s">
        <v>365</v>
      </c>
      <c r="C134" s="65" t="s">
        <v>1104</v>
      </c>
      <c r="D134" s="67">
        <f t="shared" si="7"/>
        <v>0</v>
      </c>
      <c r="E134" s="67">
        <v>0</v>
      </c>
      <c r="F134" s="67">
        <v>0</v>
      </c>
      <c r="G134" s="67">
        <f t="shared" si="8"/>
        <v>0</v>
      </c>
      <c r="H134" s="67">
        <v>0</v>
      </c>
      <c r="I134" s="67">
        <v>0</v>
      </c>
      <c r="J134" s="67">
        <f t="shared" si="9"/>
        <v>0</v>
      </c>
      <c r="K134" s="67">
        <f t="shared" si="10"/>
        <v>0</v>
      </c>
      <c r="L134" s="67">
        <v>0</v>
      </c>
      <c r="M134" s="67">
        <v>0</v>
      </c>
      <c r="N134" s="67">
        <f t="shared" si="11"/>
        <v>0</v>
      </c>
      <c r="O134" s="67">
        <v>0</v>
      </c>
      <c r="P134" s="6">
        <v>0</v>
      </c>
    </row>
    <row r="135" spans="1:16" ht="13.95" customHeight="1" x14ac:dyDescent="0.25">
      <c r="A135" s="686"/>
      <c r="B135" s="684"/>
      <c r="C135" s="65" t="s">
        <v>375</v>
      </c>
      <c r="D135" s="67">
        <f t="shared" si="7"/>
        <v>0</v>
      </c>
      <c r="E135" s="67">
        <v>0</v>
      </c>
      <c r="F135" s="67">
        <v>0</v>
      </c>
      <c r="G135" s="67">
        <f t="shared" si="8"/>
        <v>0</v>
      </c>
      <c r="H135" s="67">
        <v>0</v>
      </c>
      <c r="I135" s="67">
        <v>0</v>
      </c>
      <c r="J135" s="67">
        <f t="shared" si="9"/>
        <v>0</v>
      </c>
      <c r="K135" s="67">
        <f t="shared" si="10"/>
        <v>0</v>
      </c>
      <c r="L135" s="67">
        <v>0</v>
      </c>
      <c r="M135" s="67">
        <v>0</v>
      </c>
      <c r="N135" s="67">
        <f t="shared" si="11"/>
        <v>0</v>
      </c>
      <c r="O135" s="67">
        <v>0</v>
      </c>
      <c r="P135" s="6">
        <v>0</v>
      </c>
    </row>
    <row r="136" spans="1:16" ht="13.95" customHeight="1" x14ac:dyDescent="0.25">
      <c r="A136" s="685">
        <v>36</v>
      </c>
      <c r="B136" s="682" t="s">
        <v>366</v>
      </c>
      <c r="C136" s="65" t="s">
        <v>1061</v>
      </c>
      <c r="D136" s="67">
        <f t="shared" si="7"/>
        <v>4</v>
      </c>
      <c r="E136" s="67">
        <v>2</v>
      </c>
      <c r="F136" s="67">
        <v>2</v>
      </c>
      <c r="G136" s="67">
        <f t="shared" si="8"/>
        <v>4</v>
      </c>
      <c r="H136" s="67">
        <v>2</v>
      </c>
      <c r="I136" s="67">
        <v>2</v>
      </c>
      <c r="J136" s="67">
        <f t="shared" si="9"/>
        <v>3</v>
      </c>
      <c r="K136" s="67">
        <f t="shared" si="10"/>
        <v>2</v>
      </c>
      <c r="L136" s="67">
        <v>2</v>
      </c>
      <c r="M136" s="67">
        <v>0</v>
      </c>
      <c r="N136" s="67">
        <f t="shared" si="11"/>
        <v>1</v>
      </c>
      <c r="O136" s="67">
        <v>0</v>
      </c>
      <c r="P136" s="6">
        <v>1</v>
      </c>
    </row>
    <row r="137" spans="1:16" ht="13.95" customHeight="1" x14ac:dyDescent="0.25">
      <c r="A137" s="686"/>
      <c r="B137" s="684"/>
      <c r="C137" s="65" t="s">
        <v>746</v>
      </c>
      <c r="D137" s="67">
        <f t="shared" si="7"/>
        <v>0</v>
      </c>
      <c r="E137" s="67">
        <v>0</v>
      </c>
      <c r="F137" s="67">
        <v>0</v>
      </c>
      <c r="G137" s="67">
        <f t="shared" si="8"/>
        <v>0</v>
      </c>
      <c r="H137" s="67">
        <v>0</v>
      </c>
      <c r="I137" s="67">
        <v>0</v>
      </c>
      <c r="J137" s="67">
        <f t="shared" si="9"/>
        <v>0</v>
      </c>
      <c r="K137" s="67">
        <f t="shared" si="10"/>
        <v>0</v>
      </c>
      <c r="L137" s="67">
        <v>0</v>
      </c>
      <c r="M137" s="67">
        <v>0</v>
      </c>
      <c r="N137" s="67">
        <f t="shared" si="11"/>
        <v>0</v>
      </c>
      <c r="O137" s="67">
        <v>0</v>
      </c>
      <c r="P137" s="6">
        <v>0</v>
      </c>
    </row>
    <row r="138" spans="1:16" ht="13.95" customHeight="1" x14ac:dyDescent="0.25">
      <c r="A138" s="685">
        <v>37</v>
      </c>
      <c r="B138" s="682" t="s">
        <v>367</v>
      </c>
      <c r="C138" s="65" t="s">
        <v>1062</v>
      </c>
      <c r="D138" s="67">
        <f t="shared" si="7"/>
        <v>0</v>
      </c>
      <c r="E138" s="67">
        <v>0</v>
      </c>
      <c r="F138" s="67">
        <v>0</v>
      </c>
      <c r="G138" s="67">
        <f t="shared" si="8"/>
        <v>0</v>
      </c>
      <c r="H138" s="67">
        <v>0</v>
      </c>
      <c r="I138" s="67">
        <v>0</v>
      </c>
      <c r="J138" s="67">
        <f t="shared" si="9"/>
        <v>0</v>
      </c>
      <c r="K138" s="67">
        <f t="shared" si="10"/>
        <v>0</v>
      </c>
      <c r="L138" s="67">
        <v>0</v>
      </c>
      <c r="M138" s="67">
        <v>0</v>
      </c>
      <c r="N138" s="67">
        <f t="shared" si="11"/>
        <v>0</v>
      </c>
      <c r="O138" s="67">
        <v>0</v>
      </c>
      <c r="P138" s="6">
        <v>0</v>
      </c>
    </row>
    <row r="139" spans="1:16" ht="13.95" customHeight="1" x14ac:dyDescent="0.25">
      <c r="A139" s="686"/>
      <c r="B139" s="684"/>
      <c r="C139" s="137" t="s">
        <v>746</v>
      </c>
      <c r="D139" s="67">
        <f t="shared" si="7"/>
        <v>0</v>
      </c>
      <c r="E139" s="67">
        <v>0</v>
      </c>
      <c r="F139" s="67">
        <v>0</v>
      </c>
      <c r="G139" s="67">
        <f t="shared" si="8"/>
        <v>0</v>
      </c>
      <c r="H139" s="67">
        <v>0</v>
      </c>
      <c r="I139" s="67">
        <v>0</v>
      </c>
      <c r="J139" s="67">
        <f t="shared" si="9"/>
        <v>0</v>
      </c>
      <c r="K139" s="67">
        <f t="shared" si="10"/>
        <v>0</v>
      </c>
      <c r="L139" s="67">
        <v>0</v>
      </c>
      <c r="M139" s="67">
        <v>0</v>
      </c>
      <c r="N139" s="67">
        <f t="shared" si="11"/>
        <v>0</v>
      </c>
      <c r="O139" s="67">
        <v>0</v>
      </c>
      <c r="P139" s="6">
        <v>0</v>
      </c>
    </row>
    <row r="140" spans="1:16" ht="13.95" customHeight="1" x14ac:dyDescent="0.25">
      <c r="A140" s="685">
        <v>38</v>
      </c>
      <c r="B140" s="682" t="s">
        <v>368</v>
      </c>
      <c r="C140" s="65" t="s">
        <v>1063</v>
      </c>
      <c r="D140" s="67">
        <f t="shared" si="7"/>
        <v>0</v>
      </c>
      <c r="E140" s="67">
        <v>0</v>
      </c>
      <c r="F140" s="67">
        <v>0</v>
      </c>
      <c r="G140" s="67">
        <f t="shared" si="8"/>
        <v>0</v>
      </c>
      <c r="H140" s="67">
        <v>0</v>
      </c>
      <c r="I140" s="67">
        <v>0</v>
      </c>
      <c r="J140" s="67">
        <f t="shared" si="9"/>
        <v>0</v>
      </c>
      <c r="K140" s="67">
        <f t="shared" si="10"/>
        <v>0</v>
      </c>
      <c r="L140" s="67">
        <v>0</v>
      </c>
      <c r="M140" s="67">
        <v>0</v>
      </c>
      <c r="N140" s="67">
        <f t="shared" si="11"/>
        <v>0</v>
      </c>
      <c r="O140" s="67">
        <v>0</v>
      </c>
      <c r="P140" s="6">
        <v>0</v>
      </c>
    </row>
    <row r="141" spans="1:16" ht="13.95" customHeight="1" x14ac:dyDescent="0.25">
      <c r="A141" s="686"/>
      <c r="B141" s="683"/>
      <c r="C141" s="65" t="s">
        <v>871</v>
      </c>
      <c r="D141" s="67">
        <f t="shared" si="7"/>
        <v>0</v>
      </c>
      <c r="E141" s="67">
        <v>0</v>
      </c>
      <c r="F141" s="67">
        <v>0</v>
      </c>
      <c r="G141" s="67">
        <f t="shared" si="8"/>
        <v>0</v>
      </c>
      <c r="H141" s="67">
        <v>0</v>
      </c>
      <c r="I141" s="67">
        <v>0</v>
      </c>
      <c r="J141" s="67">
        <f t="shared" si="9"/>
        <v>0</v>
      </c>
      <c r="K141" s="67">
        <f t="shared" si="10"/>
        <v>0</v>
      </c>
      <c r="L141" s="67">
        <v>0</v>
      </c>
      <c r="M141" s="67">
        <v>0</v>
      </c>
      <c r="N141" s="67">
        <f t="shared" si="11"/>
        <v>0</v>
      </c>
      <c r="O141" s="67">
        <v>0</v>
      </c>
      <c r="P141" s="6">
        <v>0</v>
      </c>
    </row>
    <row r="142" spans="1:16" ht="13.95" customHeight="1" x14ac:dyDescent="0.25">
      <c r="A142" s="686"/>
      <c r="B142" s="683"/>
      <c r="C142" s="65" t="s">
        <v>916</v>
      </c>
      <c r="D142" s="67">
        <f t="shared" si="7"/>
        <v>0</v>
      </c>
      <c r="E142" s="67">
        <v>0</v>
      </c>
      <c r="F142" s="67">
        <v>0</v>
      </c>
      <c r="G142" s="67">
        <f t="shared" si="8"/>
        <v>0</v>
      </c>
      <c r="H142" s="67">
        <v>0</v>
      </c>
      <c r="I142" s="67">
        <v>0</v>
      </c>
      <c r="J142" s="67">
        <f t="shared" si="9"/>
        <v>0</v>
      </c>
      <c r="K142" s="67">
        <f t="shared" si="10"/>
        <v>0</v>
      </c>
      <c r="L142" s="67">
        <v>0</v>
      </c>
      <c r="M142" s="67">
        <v>0</v>
      </c>
      <c r="N142" s="67">
        <f t="shared" si="11"/>
        <v>0</v>
      </c>
      <c r="O142" s="67">
        <v>0</v>
      </c>
      <c r="P142" s="6">
        <v>0</v>
      </c>
    </row>
    <row r="143" spans="1:16" ht="13.95" customHeight="1" x14ac:dyDescent="0.25">
      <c r="A143" s="686"/>
      <c r="B143" s="684"/>
      <c r="C143" s="65" t="s">
        <v>746</v>
      </c>
      <c r="D143" s="67">
        <f t="shared" si="7"/>
        <v>0</v>
      </c>
      <c r="E143" s="67">
        <v>0</v>
      </c>
      <c r="F143" s="67">
        <v>0</v>
      </c>
      <c r="G143" s="67">
        <f t="shared" si="8"/>
        <v>0</v>
      </c>
      <c r="H143" s="67">
        <v>0</v>
      </c>
      <c r="I143" s="67">
        <v>0</v>
      </c>
      <c r="J143" s="67">
        <f t="shared" si="9"/>
        <v>0</v>
      </c>
      <c r="K143" s="67">
        <f t="shared" si="10"/>
        <v>0</v>
      </c>
      <c r="L143" s="67">
        <v>0</v>
      </c>
      <c r="M143" s="67">
        <v>0</v>
      </c>
      <c r="N143" s="67">
        <f t="shared" si="11"/>
        <v>0</v>
      </c>
      <c r="O143" s="67">
        <v>0</v>
      </c>
      <c r="P143" s="6">
        <v>0</v>
      </c>
    </row>
    <row r="144" spans="1:16" ht="13.95" customHeight="1" x14ac:dyDescent="0.25">
      <c r="A144" s="685">
        <v>39</v>
      </c>
      <c r="B144" s="682" t="s">
        <v>369</v>
      </c>
      <c r="C144" s="65" t="s">
        <v>472</v>
      </c>
      <c r="D144" s="67">
        <f t="shared" si="7"/>
        <v>0</v>
      </c>
      <c r="E144" s="67">
        <v>0</v>
      </c>
      <c r="F144" s="67">
        <v>0</v>
      </c>
      <c r="G144" s="67">
        <f t="shared" si="8"/>
        <v>0</v>
      </c>
      <c r="H144" s="67">
        <v>0</v>
      </c>
      <c r="I144" s="67">
        <v>0</v>
      </c>
      <c r="J144" s="67">
        <f t="shared" si="9"/>
        <v>0</v>
      </c>
      <c r="K144" s="67">
        <f t="shared" si="10"/>
        <v>0</v>
      </c>
      <c r="L144" s="67">
        <v>0</v>
      </c>
      <c r="M144" s="67">
        <v>0</v>
      </c>
      <c r="N144" s="67">
        <f t="shared" si="11"/>
        <v>0</v>
      </c>
      <c r="O144" s="67">
        <v>0</v>
      </c>
      <c r="P144" s="6">
        <v>0</v>
      </c>
    </row>
    <row r="145" spans="1:16" ht="13.95" customHeight="1" x14ac:dyDescent="0.25">
      <c r="A145" s="686"/>
      <c r="B145" s="683"/>
      <c r="C145" s="65" t="s">
        <v>917</v>
      </c>
      <c r="D145" s="67">
        <f t="shared" si="7"/>
        <v>0</v>
      </c>
      <c r="E145" s="67">
        <v>0</v>
      </c>
      <c r="F145" s="67">
        <v>0</v>
      </c>
      <c r="G145" s="67">
        <f t="shared" si="8"/>
        <v>0</v>
      </c>
      <c r="H145" s="67">
        <v>0</v>
      </c>
      <c r="I145" s="67">
        <v>0</v>
      </c>
      <c r="J145" s="67">
        <f t="shared" si="9"/>
        <v>0</v>
      </c>
      <c r="K145" s="67">
        <f t="shared" si="10"/>
        <v>0</v>
      </c>
      <c r="L145" s="67">
        <v>0</v>
      </c>
      <c r="M145" s="67">
        <v>0</v>
      </c>
      <c r="N145" s="67">
        <f t="shared" si="11"/>
        <v>0</v>
      </c>
      <c r="O145" s="67">
        <v>0</v>
      </c>
      <c r="P145" s="6">
        <v>0</v>
      </c>
    </row>
    <row r="146" spans="1:16" ht="13.95" customHeight="1" x14ac:dyDescent="0.25">
      <c r="A146" s="686"/>
      <c r="B146" s="684"/>
      <c r="C146" s="65" t="s">
        <v>746</v>
      </c>
      <c r="D146" s="67">
        <f t="shared" si="7"/>
        <v>0</v>
      </c>
      <c r="E146" s="67">
        <v>0</v>
      </c>
      <c r="F146" s="67">
        <v>0</v>
      </c>
      <c r="G146" s="67">
        <f t="shared" si="8"/>
        <v>0</v>
      </c>
      <c r="H146" s="67">
        <v>0</v>
      </c>
      <c r="I146" s="67">
        <v>0</v>
      </c>
      <c r="J146" s="67">
        <f t="shared" si="9"/>
        <v>0</v>
      </c>
      <c r="K146" s="67">
        <f t="shared" si="10"/>
        <v>0</v>
      </c>
      <c r="L146" s="67">
        <v>0</v>
      </c>
      <c r="M146" s="67">
        <v>0</v>
      </c>
      <c r="N146" s="67">
        <f t="shared" si="11"/>
        <v>0</v>
      </c>
      <c r="O146" s="67">
        <v>0</v>
      </c>
      <c r="P146" s="6">
        <v>0</v>
      </c>
    </row>
    <row r="147" spans="1:16" ht="13.95" customHeight="1" x14ac:dyDescent="0.25">
      <c r="A147" s="363">
        <v>40</v>
      </c>
      <c r="B147" s="364" t="s">
        <v>370</v>
      </c>
      <c r="C147" s="65" t="s">
        <v>1104</v>
      </c>
      <c r="D147" s="67">
        <f t="shared" si="7"/>
        <v>0</v>
      </c>
      <c r="E147" s="67">
        <v>0</v>
      </c>
      <c r="F147" s="67">
        <v>0</v>
      </c>
      <c r="G147" s="67">
        <f t="shared" si="8"/>
        <v>0</v>
      </c>
      <c r="H147" s="67">
        <v>0</v>
      </c>
      <c r="I147" s="67">
        <v>0</v>
      </c>
      <c r="J147" s="67">
        <f t="shared" si="9"/>
        <v>0</v>
      </c>
      <c r="K147" s="67">
        <f t="shared" si="10"/>
        <v>0</v>
      </c>
      <c r="L147" s="67">
        <v>0</v>
      </c>
      <c r="M147" s="67">
        <v>0</v>
      </c>
      <c r="N147" s="67">
        <f t="shared" si="11"/>
        <v>0</v>
      </c>
      <c r="O147" s="67">
        <v>0</v>
      </c>
      <c r="P147" s="6">
        <v>0</v>
      </c>
    </row>
    <row r="148" spans="1:16" ht="13.95" customHeight="1" x14ac:dyDescent="0.25">
      <c r="A148" s="685">
        <v>41</v>
      </c>
      <c r="B148" s="682" t="s">
        <v>371</v>
      </c>
      <c r="C148" s="65" t="s">
        <v>1064</v>
      </c>
      <c r="D148" s="67">
        <f t="shared" ref="D148:D153" si="12">SUM(E148:F148)</f>
        <v>0</v>
      </c>
      <c r="E148" s="67">
        <v>0</v>
      </c>
      <c r="F148" s="67">
        <v>0</v>
      </c>
      <c r="G148" s="67">
        <f t="shared" ref="G148:G153" si="13">SUM(H148:I148)</f>
        <v>0</v>
      </c>
      <c r="H148" s="67">
        <v>0</v>
      </c>
      <c r="I148" s="67">
        <v>0</v>
      </c>
      <c r="J148" s="67">
        <f t="shared" ref="J148:J153" si="14">K148+N148</f>
        <v>0</v>
      </c>
      <c r="K148" s="67">
        <f t="shared" ref="K148:K153" si="15">SUM(L148:M148)</f>
        <v>0</v>
      </c>
      <c r="L148" s="67">
        <v>0</v>
      </c>
      <c r="M148" s="67">
        <v>0</v>
      </c>
      <c r="N148" s="67">
        <f t="shared" ref="N148:N153" si="16">SUM(O148:P148)</f>
        <v>0</v>
      </c>
      <c r="O148" s="67">
        <v>0</v>
      </c>
      <c r="P148" s="6">
        <v>0</v>
      </c>
    </row>
    <row r="149" spans="1:16" ht="13.95" customHeight="1" x14ac:dyDescent="0.25">
      <c r="A149" s="686"/>
      <c r="B149" s="683"/>
      <c r="C149" s="65" t="s">
        <v>758</v>
      </c>
      <c r="D149" s="67">
        <f t="shared" si="12"/>
        <v>0</v>
      </c>
      <c r="E149" s="67">
        <v>0</v>
      </c>
      <c r="F149" s="67">
        <v>0</v>
      </c>
      <c r="G149" s="67">
        <f t="shared" si="13"/>
        <v>0</v>
      </c>
      <c r="H149" s="67">
        <v>0</v>
      </c>
      <c r="I149" s="67">
        <v>0</v>
      </c>
      <c r="J149" s="67">
        <f t="shared" si="14"/>
        <v>0</v>
      </c>
      <c r="K149" s="67">
        <f t="shared" si="15"/>
        <v>0</v>
      </c>
      <c r="L149" s="67">
        <v>0</v>
      </c>
      <c r="M149" s="67">
        <v>0</v>
      </c>
      <c r="N149" s="67">
        <f t="shared" si="16"/>
        <v>0</v>
      </c>
      <c r="O149" s="67">
        <v>0</v>
      </c>
      <c r="P149" s="6">
        <v>0</v>
      </c>
    </row>
    <row r="150" spans="1:16" ht="13.95" customHeight="1" x14ac:dyDescent="0.25">
      <c r="A150" s="686"/>
      <c r="B150" s="684"/>
      <c r="C150" s="65" t="s">
        <v>746</v>
      </c>
      <c r="D150" s="67">
        <f t="shared" si="12"/>
        <v>0</v>
      </c>
      <c r="E150" s="67">
        <v>0</v>
      </c>
      <c r="F150" s="67">
        <v>0</v>
      </c>
      <c r="G150" s="67">
        <f t="shared" si="13"/>
        <v>0</v>
      </c>
      <c r="H150" s="67">
        <v>0</v>
      </c>
      <c r="I150" s="67">
        <v>0</v>
      </c>
      <c r="J150" s="67">
        <f t="shared" si="14"/>
        <v>0</v>
      </c>
      <c r="K150" s="67">
        <f t="shared" si="15"/>
        <v>0</v>
      </c>
      <c r="L150" s="67">
        <v>0</v>
      </c>
      <c r="M150" s="67">
        <v>0</v>
      </c>
      <c r="N150" s="67">
        <f t="shared" si="16"/>
        <v>0</v>
      </c>
      <c r="O150" s="67">
        <v>0</v>
      </c>
      <c r="P150" s="6">
        <v>0</v>
      </c>
    </row>
    <row r="151" spans="1:16" ht="13.95" customHeight="1" x14ac:dyDescent="0.25">
      <c r="A151" s="685">
        <v>42</v>
      </c>
      <c r="B151" s="682" t="s">
        <v>372</v>
      </c>
      <c r="C151" s="65" t="s">
        <v>895</v>
      </c>
      <c r="D151" s="67">
        <f t="shared" si="12"/>
        <v>2</v>
      </c>
      <c r="E151" s="67">
        <v>0</v>
      </c>
      <c r="F151" s="67">
        <v>2</v>
      </c>
      <c r="G151" s="67">
        <f t="shared" si="13"/>
        <v>2</v>
      </c>
      <c r="H151" s="67">
        <v>0</v>
      </c>
      <c r="I151" s="67">
        <v>2</v>
      </c>
      <c r="J151" s="67">
        <f t="shared" si="14"/>
        <v>1</v>
      </c>
      <c r="K151" s="67">
        <f t="shared" si="15"/>
        <v>0</v>
      </c>
      <c r="L151" s="67">
        <v>0</v>
      </c>
      <c r="M151" s="67">
        <v>0</v>
      </c>
      <c r="N151" s="67">
        <f t="shared" si="16"/>
        <v>1</v>
      </c>
      <c r="O151" s="67">
        <v>1</v>
      </c>
      <c r="P151" s="6">
        <v>0</v>
      </c>
    </row>
    <row r="152" spans="1:16" ht="13.95" customHeight="1" x14ac:dyDescent="0.25">
      <c r="A152" s="686"/>
      <c r="B152" s="684"/>
      <c r="C152" s="65" t="s">
        <v>746</v>
      </c>
      <c r="D152" s="67">
        <f t="shared" si="12"/>
        <v>0</v>
      </c>
      <c r="E152" s="67">
        <v>0</v>
      </c>
      <c r="F152" s="67">
        <v>0</v>
      </c>
      <c r="G152" s="67">
        <f t="shared" si="13"/>
        <v>0</v>
      </c>
      <c r="H152" s="67">
        <v>0</v>
      </c>
      <c r="I152" s="67">
        <v>0</v>
      </c>
      <c r="J152" s="67">
        <f t="shared" si="14"/>
        <v>0</v>
      </c>
      <c r="K152" s="67">
        <f t="shared" si="15"/>
        <v>0</v>
      </c>
      <c r="L152" s="67">
        <v>0</v>
      </c>
      <c r="M152" s="67">
        <v>0</v>
      </c>
      <c r="N152" s="67">
        <f t="shared" si="16"/>
        <v>0</v>
      </c>
      <c r="O152" s="67">
        <v>0</v>
      </c>
      <c r="P152" s="6">
        <v>0</v>
      </c>
    </row>
    <row r="153" spans="1:16" ht="15.6" x14ac:dyDescent="0.25">
      <c r="A153" s="363">
        <v>43</v>
      </c>
      <c r="B153" s="364" t="s">
        <v>373</v>
      </c>
      <c r="C153" s="65" t="s">
        <v>1065</v>
      </c>
      <c r="D153" s="67">
        <f t="shared" si="12"/>
        <v>2</v>
      </c>
      <c r="E153" s="67">
        <v>1</v>
      </c>
      <c r="F153" s="67">
        <v>1</v>
      </c>
      <c r="G153" s="67">
        <f t="shared" si="13"/>
        <v>2</v>
      </c>
      <c r="H153" s="67">
        <v>1</v>
      </c>
      <c r="I153" s="67">
        <v>1</v>
      </c>
      <c r="J153" s="67">
        <f t="shared" si="14"/>
        <v>2</v>
      </c>
      <c r="K153" s="67">
        <f t="shared" si="15"/>
        <v>1</v>
      </c>
      <c r="L153" s="67">
        <v>1</v>
      </c>
      <c r="M153" s="67">
        <v>0</v>
      </c>
      <c r="N153" s="67">
        <f t="shared" si="16"/>
        <v>1</v>
      </c>
      <c r="O153" s="67">
        <v>1</v>
      </c>
      <c r="P153" s="6">
        <v>0</v>
      </c>
    </row>
    <row r="154" spans="1:16" ht="14.4" x14ac:dyDescent="0.3">
      <c r="A154" s="698" t="s">
        <v>23</v>
      </c>
      <c r="B154" s="699"/>
      <c r="C154" s="700"/>
      <c r="D154" s="67">
        <f>SUM(D17:D153)</f>
        <v>54</v>
      </c>
      <c r="E154" s="67">
        <f t="shared" ref="E154:P154" si="17">SUM(E17:E153)</f>
        <v>15</v>
      </c>
      <c r="F154" s="67">
        <f t="shared" si="17"/>
        <v>39</v>
      </c>
      <c r="G154" s="67">
        <f>SUM(G17:G153)</f>
        <v>48</v>
      </c>
      <c r="H154" s="67">
        <f t="shared" si="17"/>
        <v>14</v>
      </c>
      <c r="I154" s="67">
        <f t="shared" si="17"/>
        <v>34</v>
      </c>
      <c r="J154" s="67">
        <f>SUM(J17:J153)</f>
        <v>46</v>
      </c>
      <c r="K154" s="67">
        <f>SUM(K17:K153)</f>
        <v>14</v>
      </c>
      <c r="L154" s="67">
        <f t="shared" si="17"/>
        <v>13</v>
      </c>
      <c r="M154" s="67">
        <f t="shared" si="17"/>
        <v>1</v>
      </c>
      <c r="N154" s="67">
        <f>SUM(N17:N153)</f>
        <v>32</v>
      </c>
      <c r="O154" s="67">
        <f t="shared" si="17"/>
        <v>24</v>
      </c>
      <c r="P154" s="6">
        <f t="shared" si="17"/>
        <v>8</v>
      </c>
    </row>
    <row r="155" spans="1:16" s="372" customFormat="1" ht="14.4" x14ac:dyDescent="0.3">
      <c r="A155" s="373" t="s">
        <v>1101</v>
      </c>
      <c r="B155" s="374"/>
      <c r="C155" s="374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5"/>
    </row>
    <row r="156" spans="1:16" ht="36.6" customHeight="1" x14ac:dyDescent="0.4">
      <c r="A156" s="594" t="s">
        <v>1117</v>
      </c>
      <c r="B156" s="584"/>
      <c r="C156" s="584"/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4"/>
    </row>
    <row r="157" spans="1:16" x14ac:dyDescent="0.25">
      <c r="A157" s="109"/>
      <c r="B157" s="109" t="s">
        <v>822</v>
      </c>
      <c r="C157" s="111" t="s">
        <v>763</v>
      </c>
      <c r="F157" s="111" t="s">
        <v>765</v>
      </c>
      <c r="J157" s="109" t="s">
        <v>762</v>
      </c>
      <c r="M157" s="109"/>
      <c r="N157" s="109"/>
      <c r="O157" s="112"/>
      <c r="P157" s="109"/>
    </row>
    <row r="158" spans="1:16" x14ac:dyDescent="0.25">
      <c r="A158" s="62" t="s">
        <v>712</v>
      </c>
      <c r="C158" s="62" t="s">
        <v>1409</v>
      </c>
      <c r="D158" s="109"/>
      <c r="E158" s="158"/>
      <c r="F158" s="158"/>
      <c r="G158" s="158"/>
      <c r="H158" s="158"/>
      <c r="O158" s="157"/>
      <c r="P158" s="158"/>
    </row>
    <row r="159" spans="1:16" ht="7.95" customHeight="1" x14ac:dyDescent="0.25">
      <c r="A159" s="157" t="s">
        <v>704</v>
      </c>
      <c r="B159" s="158"/>
      <c r="C159" s="583" t="s">
        <v>705</v>
      </c>
      <c r="D159" s="584"/>
      <c r="E159" s="584"/>
      <c r="F159" s="584"/>
      <c r="G159" s="584"/>
      <c r="H159" s="584"/>
      <c r="O159" s="158"/>
      <c r="P159" s="158"/>
    </row>
    <row r="160" spans="1:16" ht="7.95" customHeight="1" x14ac:dyDescent="0.25">
      <c r="A160" s="157"/>
      <c r="B160" s="158"/>
      <c r="C160" s="157"/>
      <c r="D160" s="158"/>
      <c r="E160" s="158"/>
      <c r="F160" s="158"/>
      <c r="G160" s="158"/>
      <c r="H160" s="158"/>
      <c r="O160" s="158"/>
      <c r="P160" s="158"/>
    </row>
    <row r="161" spans="1:15" x14ac:dyDescent="0.25">
      <c r="A161" s="595" t="s">
        <v>499</v>
      </c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5"/>
      <c r="N161" s="595"/>
      <c r="O161" s="595"/>
    </row>
    <row r="162" spans="1:15" x14ac:dyDescent="0.25">
      <c r="A162" s="160" t="s">
        <v>212</v>
      </c>
    </row>
    <row r="163" spans="1:15" x14ac:dyDescent="0.25">
      <c r="A163" s="160" t="s">
        <v>213</v>
      </c>
    </row>
  </sheetData>
  <mergeCells count="106">
    <mergeCell ref="O1:P1"/>
    <mergeCell ref="A2:P2"/>
    <mergeCell ref="A3:P3"/>
    <mergeCell ref="A4:P4"/>
    <mergeCell ref="A6:P6"/>
    <mergeCell ref="A7:P7"/>
    <mergeCell ref="A9:F9"/>
    <mergeCell ref="A10:P10"/>
    <mergeCell ref="A12:A15"/>
    <mergeCell ref="B12:C15"/>
    <mergeCell ref="D12:F12"/>
    <mergeCell ref="G12:I12"/>
    <mergeCell ref="J12:J15"/>
    <mergeCell ref="K12:P12"/>
    <mergeCell ref="D13:D15"/>
    <mergeCell ref="E13:F13"/>
    <mergeCell ref="N14:N15"/>
    <mergeCell ref="O14:P14"/>
    <mergeCell ref="A17:A19"/>
    <mergeCell ref="B17:B19"/>
    <mergeCell ref="A20:A21"/>
    <mergeCell ref="B20:B21"/>
    <mergeCell ref="G13:G15"/>
    <mergeCell ref="H13:I13"/>
    <mergeCell ref="K13:M13"/>
    <mergeCell ref="N13:P13"/>
    <mergeCell ref="E14:E15"/>
    <mergeCell ref="F14:F15"/>
    <mergeCell ref="H14:H15"/>
    <mergeCell ref="I14:I15"/>
    <mergeCell ref="K14:K15"/>
    <mergeCell ref="L14:M14"/>
    <mergeCell ref="A39:A42"/>
    <mergeCell ref="B39:B42"/>
    <mergeCell ref="A44:A45"/>
    <mergeCell ref="B44:B45"/>
    <mergeCell ref="A46:A49"/>
    <mergeCell ref="B46:B49"/>
    <mergeCell ref="A22:A25"/>
    <mergeCell ref="B22:B25"/>
    <mergeCell ref="A30:A32"/>
    <mergeCell ref="B30:B32"/>
    <mergeCell ref="A33:A37"/>
    <mergeCell ref="B33:B37"/>
    <mergeCell ref="B27:B29"/>
    <mergeCell ref="A27:A29"/>
    <mergeCell ref="A58:A62"/>
    <mergeCell ref="B58:B62"/>
    <mergeCell ref="A63:A64"/>
    <mergeCell ref="B63:B64"/>
    <mergeCell ref="A65:A67"/>
    <mergeCell ref="B65:B67"/>
    <mergeCell ref="A50:A52"/>
    <mergeCell ref="B50:B52"/>
    <mergeCell ref="A53:A54"/>
    <mergeCell ref="B53:B54"/>
    <mergeCell ref="A55:A57"/>
    <mergeCell ref="B55:B57"/>
    <mergeCell ref="A83:A84"/>
    <mergeCell ref="B83:B84"/>
    <mergeCell ref="A85:A87"/>
    <mergeCell ref="B85:B87"/>
    <mergeCell ref="A88:A94"/>
    <mergeCell ref="B88:B94"/>
    <mergeCell ref="A68:A73"/>
    <mergeCell ref="B68:B73"/>
    <mergeCell ref="A74:A79"/>
    <mergeCell ref="B74:B79"/>
    <mergeCell ref="A80:A82"/>
    <mergeCell ref="B80:B82"/>
    <mergeCell ref="A110:A113"/>
    <mergeCell ref="B110:B113"/>
    <mergeCell ref="A114:A118"/>
    <mergeCell ref="B114:B118"/>
    <mergeCell ref="A119:A120"/>
    <mergeCell ref="B119:B120"/>
    <mergeCell ref="A95:A96"/>
    <mergeCell ref="B95:B96"/>
    <mergeCell ref="A97:A104"/>
    <mergeCell ref="B97:B104"/>
    <mergeCell ref="A106:A109"/>
    <mergeCell ref="B106:B109"/>
    <mergeCell ref="A134:A135"/>
    <mergeCell ref="B134:B135"/>
    <mergeCell ref="A136:A137"/>
    <mergeCell ref="B136:B137"/>
    <mergeCell ref="A138:A139"/>
    <mergeCell ref="B138:B139"/>
    <mergeCell ref="A121:A123"/>
    <mergeCell ref="B121:B123"/>
    <mergeCell ref="A124:A127"/>
    <mergeCell ref="B124:B127"/>
    <mergeCell ref="A128:A133"/>
    <mergeCell ref="B128:B133"/>
    <mergeCell ref="A156:P156"/>
    <mergeCell ref="C159:H159"/>
    <mergeCell ref="A161:O161"/>
    <mergeCell ref="A140:A143"/>
    <mergeCell ref="B140:B143"/>
    <mergeCell ref="A144:A146"/>
    <mergeCell ref="B144:B146"/>
    <mergeCell ref="A148:A150"/>
    <mergeCell ref="B148:B150"/>
    <mergeCell ref="A151:A152"/>
    <mergeCell ref="B151:B152"/>
    <mergeCell ref="A154:C154"/>
  </mergeCells>
  <pageMargins left="0.59055118110236227" right="0.59055118110236227" top="0.98425196850393704" bottom="0.59055118110236227" header="0.31496062992125984" footer="0.31496062992125984"/>
  <pageSetup paperSize="9" scale="54" fitToWidth="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0"/>
  <sheetViews>
    <sheetView view="pageBreakPreview" topLeftCell="A109" zoomScale="70" zoomScaleNormal="110" zoomScaleSheetLayoutView="70" workbookViewId="0">
      <selection activeCell="E94" sqref="E94"/>
    </sheetView>
  </sheetViews>
  <sheetFormatPr defaultColWidth="8.88671875" defaultRowHeight="13.8" x14ac:dyDescent="0.25"/>
  <cols>
    <col min="1" max="1" width="4.33203125" style="269" customWidth="1"/>
    <col min="2" max="2" width="17.33203125" style="269" customWidth="1"/>
    <col min="3" max="3" width="33.33203125" style="269" customWidth="1"/>
    <col min="4" max="4" width="19" style="300" customWidth="1"/>
    <col min="5" max="5" width="25" style="269" customWidth="1"/>
    <col min="6" max="6" width="21.44140625" style="269" customWidth="1"/>
    <col min="7" max="7" width="11.88671875" style="269" customWidth="1"/>
    <col min="8" max="10" width="8.88671875" style="269" customWidth="1"/>
    <col min="11" max="16384" width="8.88671875" style="269"/>
  </cols>
  <sheetData>
    <row r="1" spans="1:39" x14ac:dyDescent="0.25">
      <c r="A1" s="267"/>
      <c r="B1" s="267"/>
      <c r="C1" s="267"/>
      <c r="D1" s="297"/>
      <c r="E1" s="267"/>
      <c r="F1" s="268" t="s">
        <v>992</v>
      </c>
    </row>
    <row r="2" spans="1:39" ht="10.95" customHeight="1" x14ac:dyDescent="0.25">
      <c r="A2" s="710" t="s">
        <v>0</v>
      </c>
      <c r="B2" s="710"/>
      <c r="C2" s="710"/>
      <c r="D2" s="710"/>
      <c r="E2" s="710"/>
      <c r="F2" s="710"/>
    </row>
    <row r="3" spans="1:39" ht="24.6" customHeight="1" x14ac:dyDescent="0.25">
      <c r="A3" s="711" t="s">
        <v>993</v>
      </c>
      <c r="B3" s="710"/>
      <c r="C3" s="710"/>
      <c r="D3" s="710"/>
      <c r="E3" s="710"/>
      <c r="F3" s="710"/>
    </row>
    <row r="4" spans="1:39" ht="13.95" customHeight="1" x14ac:dyDescent="0.25">
      <c r="A4" s="710" t="s">
        <v>1011</v>
      </c>
      <c r="B4" s="710"/>
      <c r="C4" s="710"/>
      <c r="D4" s="710"/>
      <c r="E4" s="710"/>
      <c r="F4" s="710"/>
    </row>
    <row r="5" spans="1:39" ht="15" x14ac:dyDescent="0.25">
      <c r="A5" s="267"/>
      <c r="B5" s="267"/>
      <c r="C5" s="267"/>
      <c r="D5" s="297"/>
      <c r="E5" s="267"/>
      <c r="F5" s="267"/>
    </row>
    <row r="6" spans="1:39" x14ac:dyDescent="0.25">
      <c r="A6" s="712" t="s">
        <v>431</v>
      </c>
      <c r="B6" s="712"/>
      <c r="C6" s="712"/>
      <c r="D6" s="712"/>
      <c r="E6" s="712"/>
      <c r="F6" s="712"/>
    </row>
    <row r="7" spans="1:39" ht="22.95" customHeight="1" x14ac:dyDescent="0.25">
      <c r="A7" s="713" t="s">
        <v>1378</v>
      </c>
      <c r="B7" s="713"/>
      <c r="C7" s="713"/>
      <c r="D7" s="713"/>
      <c r="E7" s="713"/>
      <c r="F7" s="713"/>
    </row>
    <row r="8" spans="1:39" ht="15" x14ac:dyDescent="0.25">
      <c r="A8" s="270"/>
      <c r="B8" s="270"/>
      <c r="C8" s="270"/>
      <c r="D8" s="298"/>
      <c r="E8" s="270"/>
      <c r="F8" s="270"/>
    </row>
    <row r="9" spans="1:39" ht="25.2" customHeight="1" x14ac:dyDescent="0.25">
      <c r="A9" s="712" t="s">
        <v>1003</v>
      </c>
      <c r="B9" s="712"/>
      <c r="C9" s="712"/>
      <c r="D9" s="298"/>
      <c r="E9" s="270"/>
      <c r="F9" s="270"/>
      <c r="G9" s="271"/>
      <c r="H9" s="271"/>
      <c r="I9" s="271"/>
      <c r="J9" s="271"/>
      <c r="K9" s="272"/>
    </row>
    <row r="10" spans="1:39" ht="15.6" customHeight="1" x14ac:dyDescent="0.25">
      <c r="A10" s="712" t="s">
        <v>995</v>
      </c>
      <c r="B10" s="712"/>
      <c r="C10" s="712"/>
      <c r="D10" s="712"/>
      <c r="E10" s="712"/>
      <c r="F10" s="270"/>
      <c r="G10" s="273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1:39" ht="13.95" customHeight="1" x14ac:dyDescent="0.25">
      <c r="A11" s="267"/>
      <c r="B11" s="267"/>
      <c r="C11" s="267"/>
      <c r="D11" s="297"/>
      <c r="E11" s="267"/>
      <c r="F11" s="267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1:39" ht="35.4" customHeight="1" x14ac:dyDescent="0.3">
      <c r="A12" s="275" t="s">
        <v>422</v>
      </c>
      <c r="B12" s="714" t="s">
        <v>203</v>
      </c>
      <c r="C12" s="715"/>
      <c r="D12" s="275" t="s">
        <v>996</v>
      </c>
      <c r="E12" s="275" t="s">
        <v>205</v>
      </c>
      <c r="F12" s="275" t="s">
        <v>206</v>
      </c>
      <c r="G12" s="274"/>
      <c r="H12" s="274"/>
      <c r="I12" s="274"/>
      <c r="J12" s="274"/>
      <c r="K12" s="274"/>
    </row>
    <row r="13" spans="1:39" ht="14.4" customHeight="1" x14ac:dyDescent="0.25">
      <c r="A13" s="276">
        <v>1</v>
      </c>
      <c r="B13" s="716">
        <v>2</v>
      </c>
      <c r="C13" s="717"/>
      <c r="D13" s="276">
        <v>3</v>
      </c>
      <c r="E13" s="276">
        <v>4</v>
      </c>
      <c r="F13" s="276">
        <v>5</v>
      </c>
      <c r="G13" s="274"/>
      <c r="H13" s="274"/>
      <c r="I13" s="274"/>
      <c r="J13" s="274"/>
      <c r="K13" s="274"/>
    </row>
    <row r="14" spans="1:39" ht="11.7" customHeight="1" x14ac:dyDescent="0.25">
      <c r="A14" s="701">
        <v>1</v>
      </c>
      <c r="B14" s="702" t="s">
        <v>331</v>
      </c>
      <c r="C14" s="65" t="s">
        <v>892</v>
      </c>
      <c r="D14" s="278">
        <v>20</v>
      </c>
      <c r="E14" s="295">
        <v>10</v>
      </c>
      <c r="F14" s="281">
        <v>10</v>
      </c>
      <c r="G14" s="274"/>
      <c r="H14" s="274"/>
      <c r="I14" s="274"/>
      <c r="J14" s="274"/>
      <c r="K14" s="274"/>
    </row>
    <row r="15" spans="1:39" ht="11.7" customHeight="1" x14ac:dyDescent="0.25">
      <c r="A15" s="701"/>
      <c r="B15" s="702"/>
      <c r="C15" s="65" t="s">
        <v>745</v>
      </c>
      <c r="D15" s="278">
        <v>0</v>
      </c>
      <c r="E15" s="295">
        <v>0</v>
      </c>
      <c r="F15" s="281">
        <v>0</v>
      </c>
    </row>
    <row r="16" spans="1:39" ht="11.7" customHeight="1" x14ac:dyDescent="0.25">
      <c r="A16" s="701"/>
      <c r="B16" s="702"/>
      <c r="C16" s="65" t="s">
        <v>746</v>
      </c>
      <c r="D16" s="278">
        <v>20</v>
      </c>
      <c r="E16" s="295">
        <v>7</v>
      </c>
      <c r="F16" s="281">
        <v>15</v>
      </c>
    </row>
    <row r="17" spans="1:6" ht="11.7" customHeight="1" x14ac:dyDescent="0.25">
      <c r="A17" s="701">
        <v>2</v>
      </c>
      <c r="B17" s="703" t="s">
        <v>332</v>
      </c>
      <c r="C17" s="65" t="s">
        <v>1030</v>
      </c>
      <c r="D17" s="278">
        <v>30</v>
      </c>
      <c r="E17" s="295">
        <v>6</v>
      </c>
      <c r="F17" s="281">
        <v>3</v>
      </c>
    </row>
    <row r="18" spans="1:6" ht="11.7" customHeight="1" x14ac:dyDescent="0.25">
      <c r="A18" s="701"/>
      <c r="B18" s="703"/>
      <c r="C18" s="65" t="s">
        <v>746</v>
      </c>
      <c r="D18" s="278">
        <v>30</v>
      </c>
      <c r="E18" s="295">
        <v>30</v>
      </c>
      <c r="F18" s="281">
        <v>28</v>
      </c>
    </row>
    <row r="19" spans="1:6" ht="11.7" customHeight="1" x14ac:dyDescent="0.25">
      <c r="A19" s="701">
        <v>3</v>
      </c>
      <c r="B19" s="702" t="s">
        <v>333</v>
      </c>
      <c r="C19" s="65" t="s">
        <v>893</v>
      </c>
      <c r="D19" s="278">
        <v>10</v>
      </c>
      <c r="E19" s="295">
        <v>0</v>
      </c>
      <c r="F19" s="281">
        <v>0</v>
      </c>
    </row>
    <row r="20" spans="1:6" ht="11.7" customHeight="1" x14ac:dyDescent="0.25">
      <c r="A20" s="701"/>
      <c r="B20" s="702"/>
      <c r="C20" s="65" t="s">
        <v>473</v>
      </c>
      <c r="D20" s="278">
        <v>20</v>
      </c>
      <c r="E20" s="295">
        <v>0</v>
      </c>
      <c r="F20" s="281">
        <v>0</v>
      </c>
    </row>
    <row r="21" spans="1:6" ht="11.7" customHeight="1" x14ac:dyDescent="0.25">
      <c r="A21" s="701"/>
      <c r="B21" s="702"/>
      <c r="C21" s="65" t="s">
        <v>1038</v>
      </c>
      <c r="D21" s="278">
        <v>0</v>
      </c>
      <c r="E21" s="295">
        <v>0</v>
      </c>
      <c r="F21" s="281">
        <v>0</v>
      </c>
    </row>
    <row r="22" spans="1:6" ht="11.7" customHeight="1" x14ac:dyDescent="0.25">
      <c r="A22" s="701"/>
      <c r="B22" s="702"/>
      <c r="C22" s="65" t="s">
        <v>746</v>
      </c>
      <c r="D22" s="278">
        <v>6</v>
      </c>
      <c r="E22" s="295">
        <v>0</v>
      </c>
      <c r="F22" s="281">
        <v>0</v>
      </c>
    </row>
    <row r="23" spans="1:6" ht="22.95" customHeight="1" x14ac:dyDescent="0.25">
      <c r="A23" s="338">
        <v>4</v>
      </c>
      <c r="B23" s="339" t="s">
        <v>334</v>
      </c>
      <c r="C23" s="571" t="s">
        <v>894</v>
      </c>
      <c r="D23" s="278">
        <v>25</v>
      </c>
      <c r="E23" s="295">
        <v>10</v>
      </c>
      <c r="F23" s="281">
        <v>10</v>
      </c>
    </row>
    <row r="24" spans="1:6" ht="11.7" customHeight="1" x14ac:dyDescent="0.25">
      <c r="A24" s="705">
        <v>5</v>
      </c>
      <c r="B24" s="706" t="s">
        <v>335</v>
      </c>
      <c r="C24" s="208" t="s">
        <v>1102</v>
      </c>
      <c r="D24" s="278">
        <v>5</v>
      </c>
      <c r="E24" s="295">
        <v>5</v>
      </c>
      <c r="F24" s="281">
        <v>4</v>
      </c>
    </row>
    <row r="25" spans="1:6" ht="11.7" customHeight="1" x14ac:dyDescent="0.25">
      <c r="A25" s="689"/>
      <c r="B25" s="690"/>
      <c r="C25" s="65" t="s">
        <v>1029</v>
      </c>
      <c r="D25" s="278">
        <v>3</v>
      </c>
      <c r="E25" s="295">
        <v>3</v>
      </c>
      <c r="F25" s="281">
        <v>3</v>
      </c>
    </row>
    <row r="26" spans="1:6" ht="11.7" customHeight="1" x14ac:dyDescent="0.25">
      <c r="A26" s="663"/>
      <c r="B26" s="691"/>
      <c r="C26" s="65" t="s">
        <v>746</v>
      </c>
      <c r="D26" s="278">
        <v>7</v>
      </c>
      <c r="E26" s="295">
        <v>8</v>
      </c>
      <c r="F26" s="281">
        <v>8</v>
      </c>
    </row>
    <row r="27" spans="1:6" ht="11.7" customHeight="1" x14ac:dyDescent="0.25">
      <c r="A27" s="704">
        <v>6</v>
      </c>
      <c r="B27" s="703" t="s">
        <v>336</v>
      </c>
      <c r="C27" s="65" t="s">
        <v>896</v>
      </c>
      <c r="D27" s="278">
        <v>30</v>
      </c>
      <c r="E27" s="295">
        <v>0</v>
      </c>
      <c r="F27" s="281">
        <v>0</v>
      </c>
    </row>
    <row r="28" spans="1:6" ht="11.7" customHeight="1" x14ac:dyDescent="0.25">
      <c r="A28" s="704"/>
      <c r="B28" s="703"/>
      <c r="C28" s="65" t="s">
        <v>1031</v>
      </c>
      <c r="D28" s="278">
        <v>30</v>
      </c>
      <c r="E28" s="295">
        <v>6</v>
      </c>
      <c r="F28" s="281">
        <v>5</v>
      </c>
    </row>
    <row r="29" spans="1:6" ht="11.7" customHeight="1" x14ac:dyDescent="0.25">
      <c r="A29" s="704"/>
      <c r="B29" s="703"/>
      <c r="C29" s="65" t="s">
        <v>746</v>
      </c>
      <c r="D29" s="278">
        <v>6</v>
      </c>
      <c r="E29" s="295">
        <v>6</v>
      </c>
      <c r="F29" s="281">
        <v>6</v>
      </c>
    </row>
    <row r="30" spans="1:6" ht="11.7" customHeight="1" x14ac:dyDescent="0.25">
      <c r="A30" s="701">
        <v>7</v>
      </c>
      <c r="B30" s="703" t="s">
        <v>337</v>
      </c>
      <c r="C30" s="65" t="s">
        <v>1032</v>
      </c>
      <c r="D30" s="278">
        <v>5</v>
      </c>
      <c r="E30" s="295">
        <v>0</v>
      </c>
      <c r="F30" s="281">
        <v>0</v>
      </c>
    </row>
    <row r="31" spans="1:6" ht="11.7" customHeight="1" x14ac:dyDescent="0.25">
      <c r="A31" s="701"/>
      <c r="B31" s="703"/>
      <c r="C31" s="65" t="s">
        <v>1103</v>
      </c>
      <c r="D31" s="278">
        <v>52</v>
      </c>
      <c r="E31" s="295">
        <v>22</v>
      </c>
      <c r="F31" s="281">
        <v>18</v>
      </c>
    </row>
    <row r="32" spans="1:6" ht="11.7" customHeight="1" x14ac:dyDescent="0.25">
      <c r="A32" s="701"/>
      <c r="B32" s="703"/>
      <c r="C32" s="65" t="s">
        <v>747</v>
      </c>
      <c r="D32" s="278">
        <v>15</v>
      </c>
      <c r="E32" s="295">
        <v>0</v>
      </c>
      <c r="F32" s="281">
        <v>0</v>
      </c>
    </row>
    <row r="33" spans="1:6" ht="11.7" customHeight="1" x14ac:dyDescent="0.25">
      <c r="A33" s="701"/>
      <c r="B33" s="703"/>
      <c r="C33" s="65" t="s">
        <v>897</v>
      </c>
      <c r="D33" s="278">
        <v>20</v>
      </c>
      <c r="E33" s="295">
        <v>1</v>
      </c>
      <c r="F33" s="281">
        <v>2</v>
      </c>
    </row>
    <row r="34" spans="1:6" ht="11.7" customHeight="1" x14ac:dyDescent="0.25">
      <c r="A34" s="701"/>
      <c r="B34" s="703"/>
      <c r="C34" s="65" t="s">
        <v>746</v>
      </c>
      <c r="D34" s="278">
        <v>5</v>
      </c>
      <c r="E34" s="295">
        <v>2</v>
      </c>
      <c r="F34" s="281">
        <v>5</v>
      </c>
    </row>
    <row r="35" spans="1:6" ht="11.7" customHeight="1" x14ac:dyDescent="0.25">
      <c r="A35" s="338">
        <v>8</v>
      </c>
      <c r="B35" s="339" t="s">
        <v>338</v>
      </c>
      <c r="C35" s="65" t="s">
        <v>1033</v>
      </c>
      <c r="D35" s="278">
        <v>60</v>
      </c>
      <c r="E35" s="295">
        <v>11</v>
      </c>
      <c r="F35" s="281">
        <v>2</v>
      </c>
    </row>
    <row r="36" spans="1:6" ht="11.7" customHeight="1" x14ac:dyDescent="0.25">
      <c r="A36" s="701">
        <v>9</v>
      </c>
      <c r="B36" s="703" t="s">
        <v>339</v>
      </c>
      <c r="C36" s="65" t="s">
        <v>1034</v>
      </c>
      <c r="D36" s="278">
        <v>10</v>
      </c>
      <c r="E36" s="295">
        <v>8</v>
      </c>
      <c r="F36" s="281">
        <v>4</v>
      </c>
    </row>
    <row r="37" spans="1:6" ht="11.7" customHeight="1" x14ac:dyDescent="0.25">
      <c r="A37" s="701"/>
      <c r="B37" s="703"/>
      <c r="C37" s="65" t="s">
        <v>898</v>
      </c>
      <c r="D37" s="278">
        <v>7</v>
      </c>
      <c r="E37" s="295">
        <v>7</v>
      </c>
      <c r="F37" s="281">
        <v>7</v>
      </c>
    </row>
    <row r="38" spans="1:6" ht="11.7" customHeight="1" x14ac:dyDescent="0.25">
      <c r="A38" s="701"/>
      <c r="B38" s="703"/>
      <c r="C38" s="65" t="s">
        <v>1104</v>
      </c>
      <c r="D38" s="278">
        <v>0</v>
      </c>
      <c r="E38" s="295">
        <v>0</v>
      </c>
      <c r="F38" s="281">
        <v>0</v>
      </c>
    </row>
    <row r="39" spans="1:6" ht="11.7" customHeight="1" x14ac:dyDescent="0.25">
      <c r="A39" s="701"/>
      <c r="B39" s="703"/>
      <c r="C39" s="65" t="s">
        <v>746</v>
      </c>
      <c r="D39" s="278">
        <v>15</v>
      </c>
      <c r="E39" s="295">
        <v>0</v>
      </c>
      <c r="F39" s="281">
        <v>0</v>
      </c>
    </row>
    <row r="40" spans="1:6" ht="11.7" customHeight="1" x14ac:dyDescent="0.25">
      <c r="A40" s="338">
        <v>10</v>
      </c>
      <c r="B40" s="339" t="s">
        <v>340</v>
      </c>
      <c r="C40" s="137" t="s">
        <v>1035</v>
      </c>
      <c r="D40" s="278">
        <v>12</v>
      </c>
      <c r="E40" s="295">
        <v>0</v>
      </c>
      <c r="F40" s="281">
        <v>0</v>
      </c>
    </row>
    <row r="41" spans="1:6" ht="11.7" customHeight="1" x14ac:dyDescent="0.25">
      <c r="A41" s="701">
        <v>11</v>
      </c>
      <c r="B41" s="702" t="s">
        <v>341</v>
      </c>
      <c r="C41" s="65" t="s">
        <v>1036</v>
      </c>
      <c r="D41" s="278">
        <v>14</v>
      </c>
      <c r="E41" s="295">
        <v>0</v>
      </c>
      <c r="F41" s="281">
        <v>0</v>
      </c>
    </row>
    <row r="42" spans="1:6" ht="11.7" customHeight="1" x14ac:dyDescent="0.25">
      <c r="A42" s="701"/>
      <c r="B42" s="702"/>
      <c r="C42" s="65" t="s">
        <v>746</v>
      </c>
      <c r="D42" s="278">
        <v>30</v>
      </c>
      <c r="E42" s="295">
        <v>6</v>
      </c>
      <c r="F42" s="281">
        <v>11</v>
      </c>
    </row>
    <row r="43" spans="1:6" ht="11.7" customHeight="1" x14ac:dyDescent="0.25">
      <c r="A43" s="704">
        <v>12</v>
      </c>
      <c r="B43" s="702" t="s">
        <v>342</v>
      </c>
      <c r="C43" s="65" t="s">
        <v>1037</v>
      </c>
      <c r="D43" s="278">
        <v>5</v>
      </c>
      <c r="E43" s="295">
        <v>5</v>
      </c>
      <c r="F43" s="281">
        <v>3</v>
      </c>
    </row>
    <row r="44" spans="1:6" ht="11.7" customHeight="1" x14ac:dyDescent="0.25">
      <c r="A44" s="704"/>
      <c r="B44" s="702"/>
      <c r="C44" s="65" t="s">
        <v>749</v>
      </c>
      <c r="D44" s="278">
        <v>0</v>
      </c>
      <c r="E44" s="295">
        <v>0</v>
      </c>
      <c r="F44" s="281">
        <v>0</v>
      </c>
    </row>
    <row r="45" spans="1:6" ht="11.7" customHeight="1" x14ac:dyDescent="0.25">
      <c r="A45" s="704"/>
      <c r="B45" s="702"/>
      <c r="C45" s="65" t="s">
        <v>750</v>
      </c>
      <c r="D45" s="278">
        <v>0</v>
      </c>
      <c r="E45" s="295">
        <v>0</v>
      </c>
      <c r="F45" s="281">
        <v>0</v>
      </c>
    </row>
    <row r="46" spans="1:6" ht="11.7" customHeight="1" x14ac:dyDescent="0.25">
      <c r="A46" s="704"/>
      <c r="B46" s="702"/>
      <c r="C46" s="65" t="s">
        <v>1104</v>
      </c>
      <c r="D46" s="278">
        <v>0</v>
      </c>
      <c r="E46" s="295">
        <v>0</v>
      </c>
      <c r="F46" s="281">
        <v>0</v>
      </c>
    </row>
    <row r="47" spans="1:6" ht="11.7" customHeight="1" x14ac:dyDescent="0.25">
      <c r="A47" s="701">
        <v>13</v>
      </c>
      <c r="B47" s="702" t="s">
        <v>343</v>
      </c>
      <c r="C47" s="65" t="s">
        <v>1039</v>
      </c>
      <c r="D47" s="278">
        <v>45</v>
      </c>
      <c r="E47" s="295">
        <v>31</v>
      </c>
      <c r="F47" s="281">
        <v>12</v>
      </c>
    </row>
    <row r="48" spans="1:6" ht="11.7" customHeight="1" x14ac:dyDescent="0.25">
      <c r="A48" s="701"/>
      <c r="B48" s="702"/>
      <c r="C48" s="65" t="s">
        <v>484</v>
      </c>
      <c r="D48" s="278">
        <v>29</v>
      </c>
      <c r="E48" s="295">
        <v>5</v>
      </c>
      <c r="F48" s="281">
        <v>5</v>
      </c>
    </row>
    <row r="49" spans="1:6" ht="11.7" customHeight="1" x14ac:dyDescent="0.25">
      <c r="A49" s="701"/>
      <c r="B49" s="702"/>
      <c r="C49" s="65" t="s">
        <v>746</v>
      </c>
      <c r="D49" s="278">
        <v>8</v>
      </c>
      <c r="E49" s="295">
        <v>1</v>
      </c>
      <c r="F49" s="281">
        <v>1</v>
      </c>
    </row>
    <row r="50" spans="1:6" ht="11.7" customHeight="1" x14ac:dyDescent="0.25">
      <c r="A50" s="701">
        <v>14</v>
      </c>
      <c r="B50" s="702" t="s">
        <v>344</v>
      </c>
      <c r="C50" s="65" t="s">
        <v>1040</v>
      </c>
      <c r="D50" s="278">
        <v>50</v>
      </c>
      <c r="E50" s="295">
        <v>7</v>
      </c>
      <c r="F50" s="281">
        <v>6</v>
      </c>
    </row>
    <row r="51" spans="1:6" ht="11.7" customHeight="1" x14ac:dyDescent="0.25">
      <c r="A51" s="701"/>
      <c r="B51" s="702"/>
      <c r="C51" s="65" t="s">
        <v>475</v>
      </c>
      <c r="D51" s="278">
        <v>0</v>
      </c>
      <c r="E51" s="295">
        <v>0</v>
      </c>
      <c r="F51" s="281">
        <v>0</v>
      </c>
    </row>
    <row r="52" spans="1:6" ht="11.7" customHeight="1" x14ac:dyDescent="0.25">
      <c r="A52" s="701">
        <v>15</v>
      </c>
      <c r="B52" s="702" t="s">
        <v>345</v>
      </c>
      <c r="C52" s="65" t="s">
        <v>1041</v>
      </c>
      <c r="D52" s="278">
        <v>65</v>
      </c>
      <c r="E52" s="295">
        <v>6</v>
      </c>
      <c r="F52" s="281">
        <v>2</v>
      </c>
    </row>
    <row r="53" spans="1:6" ht="11.7" customHeight="1" x14ac:dyDescent="0.25">
      <c r="A53" s="701"/>
      <c r="B53" s="702"/>
      <c r="C53" s="65" t="s">
        <v>900</v>
      </c>
      <c r="D53" s="278">
        <v>0</v>
      </c>
      <c r="E53" s="295">
        <v>0</v>
      </c>
      <c r="F53" s="281">
        <v>0</v>
      </c>
    </row>
    <row r="54" spans="1:6" ht="11.7" customHeight="1" x14ac:dyDescent="0.25">
      <c r="A54" s="701"/>
      <c r="B54" s="702"/>
      <c r="C54" s="65" t="s">
        <v>752</v>
      </c>
      <c r="D54" s="278">
        <v>0</v>
      </c>
      <c r="E54" s="295">
        <v>0</v>
      </c>
      <c r="F54" s="281">
        <v>0</v>
      </c>
    </row>
    <row r="55" spans="1:6" ht="11.7" customHeight="1" x14ac:dyDescent="0.25">
      <c r="A55" s="704">
        <v>16</v>
      </c>
      <c r="B55" s="707" t="s">
        <v>346</v>
      </c>
      <c r="C55" s="136" t="s">
        <v>482</v>
      </c>
      <c r="D55" s="278">
        <v>20</v>
      </c>
      <c r="E55" s="295">
        <v>10</v>
      </c>
      <c r="F55" s="281">
        <v>10</v>
      </c>
    </row>
    <row r="56" spans="1:6" ht="11.7" customHeight="1" x14ac:dyDescent="0.25">
      <c r="A56" s="704"/>
      <c r="B56" s="707"/>
      <c r="C56" s="136" t="s">
        <v>483</v>
      </c>
      <c r="D56" s="278">
        <v>10</v>
      </c>
      <c r="E56" s="295">
        <v>0</v>
      </c>
      <c r="F56" s="281">
        <v>0</v>
      </c>
    </row>
    <row r="57" spans="1:6" ht="11.7" customHeight="1" x14ac:dyDescent="0.25">
      <c r="A57" s="704"/>
      <c r="B57" s="707"/>
      <c r="C57" s="136" t="s">
        <v>1104</v>
      </c>
      <c r="D57" s="278">
        <v>0</v>
      </c>
      <c r="E57" s="295">
        <v>0</v>
      </c>
      <c r="F57" s="281">
        <v>0</v>
      </c>
    </row>
    <row r="58" spans="1:6" ht="11.7" customHeight="1" x14ac:dyDescent="0.25">
      <c r="A58" s="704"/>
      <c r="B58" s="707"/>
      <c r="C58" s="136" t="s">
        <v>901</v>
      </c>
      <c r="D58" s="278">
        <v>10</v>
      </c>
      <c r="E58" s="295">
        <v>10</v>
      </c>
      <c r="F58" s="281">
        <v>10</v>
      </c>
    </row>
    <row r="59" spans="1:6" ht="11.7" customHeight="1" x14ac:dyDescent="0.25">
      <c r="A59" s="704"/>
      <c r="B59" s="707"/>
      <c r="C59" s="136" t="s">
        <v>746</v>
      </c>
      <c r="D59" s="278">
        <v>40</v>
      </c>
      <c r="E59" s="295">
        <v>30</v>
      </c>
      <c r="F59" s="281">
        <v>12</v>
      </c>
    </row>
    <row r="60" spans="1:6" ht="11.7" customHeight="1" x14ac:dyDescent="0.25">
      <c r="A60" s="701">
        <v>17</v>
      </c>
      <c r="B60" s="702" t="s">
        <v>347</v>
      </c>
      <c r="C60" s="136" t="s">
        <v>486</v>
      </c>
      <c r="D60" s="278">
        <v>30</v>
      </c>
      <c r="E60" s="295">
        <v>12</v>
      </c>
      <c r="F60" s="281">
        <v>6</v>
      </c>
    </row>
    <row r="61" spans="1:6" ht="11.7" customHeight="1" x14ac:dyDescent="0.25">
      <c r="A61" s="701"/>
      <c r="B61" s="702"/>
      <c r="C61" s="65" t="s">
        <v>746</v>
      </c>
      <c r="D61" s="278">
        <v>8</v>
      </c>
      <c r="E61" s="295">
        <v>0</v>
      </c>
      <c r="F61" s="281">
        <v>0</v>
      </c>
    </row>
    <row r="62" spans="1:6" ht="11.7" customHeight="1" x14ac:dyDescent="0.25">
      <c r="A62" s="701">
        <v>18</v>
      </c>
      <c r="B62" s="702" t="s">
        <v>753</v>
      </c>
      <c r="C62" s="65" t="s">
        <v>1042</v>
      </c>
      <c r="D62" s="278">
        <v>50</v>
      </c>
      <c r="E62" s="295">
        <v>9</v>
      </c>
      <c r="F62" s="281">
        <v>9</v>
      </c>
    </row>
    <row r="63" spans="1:6" ht="11.7" customHeight="1" x14ac:dyDescent="0.25">
      <c r="A63" s="701"/>
      <c r="B63" s="702"/>
      <c r="C63" s="65" t="s">
        <v>754</v>
      </c>
      <c r="D63" s="278">
        <v>40</v>
      </c>
      <c r="E63" s="295">
        <v>6</v>
      </c>
      <c r="F63" s="281">
        <v>40</v>
      </c>
    </row>
    <row r="64" spans="1:6" ht="11.7" customHeight="1" x14ac:dyDescent="0.25">
      <c r="A64" s="701"/>
      <c r="B64" s="702"/>
      <c r="C64" s="65" t="s">
        <v>746</v>
      </c>
      <c r="D64" s="278">
        <v>25</v>
      </c>
      <c r="E64" s="295">
        <v>13</v>
      </c>
      <c r="F64" s="281">
        <v>21</v>
      </c>
    </row>
    <row r="65" spans="1:6" ht="11.7" customHeight="1" x14ac:dyDescent="0.25">
      <c r="A65" s="701">
        <v>19</v>
      </c>
      <c r="B65" s="702" t="s">
        <v>349</v>
      </c>
      <c r="C65" s="65" t="s">
        <v>903</v>
      </c>
      <c r="D65" s="278">
        <v>9</v>
      </c>
      <c r="E65" s="295">
        <v>2</v>
      </c>
      <c r="F65" s="281">
        <v>4</v>
      </c>
    </row>
    <row r="66" spans="1:6" ht="11.7" customHeight="1" x14ac:dyDescent="0.25">
      <c r="A66" s="701"/>
      <c r="B66" s="702"/>
      <c r="C66" s="65" t="s">
        <v>904</v>
      </c>
      <c r="D66" s="278">
        <v>10</v>
      </c>
      <c r="E66" s="295">
        <v>0</v>
      </c>
      <c r="F66" s="281">
        <v>0</v>
      </c>
    </row>
    <row r="67" spans="1:6" ht="11.7" customHeight="1" x14ac:dyDescent="0.25">
      <c r="A67" s="701"/>
      <c r="B67" s="702"/>
      <c r="C67" s="65" t="s">
        <v>922</v>
      </c>
      <c r="D67" s="278">
        <v>5</v>
      </c>
      <c r="E67" s="295">
        <v>0</v>
      </c>
      <c r="F67" s="281">
        <v>0</v>
      </c>
    </row>
    <row r="68" spans="1:6" ht="11.7" customHeight="1" x14ac:dyDescent="0.25">
      <c r="A68" s="701"/>
      <c r="B68" s="702"/>
      <c r="C68" s="65" t="s">
        <v>474</v>
      </c>
      <c r="D68" s="278">
        <v>6</v>
      </c>
      <c r="E68" s="295">
        <v>1</v>
      </c>
      <c r="F68" s="281">
        <v>1</v>
      </c>
    </row>
    <row r="69" spans="1:6" ht="11.7" customHeight="1" x14ac:dyDescent="0.25">
      <c r="A69" s="701"/>
      <c r="B69" s="702"/>
      <c r="C69" s="65" t="s">
        <v>902</v>
      </c>
      <c r="D69" s="278">
        <v>10</v>
      </c>
      <c r="E69" s="295">
        <v>2</v>
      </c>
      <c r="F69" s="281">
        <v>2</v>
      </c>
    </row>
    <row r="70" spans="1:6" ht="11.7" customHeight="1" x14ac:dyDescent="0.25">
      <c r="A70" s="701"/>
      <c r="B70" s="702"/>
      <c r="C70" s="65" t="s">
        <v>746</v>
      </c>
      <c r="D70" s="278">
        <v>13</v>
      </c>
      <c r="E70" s="295">
        <v>0</v>
      </c>
      <c r="F70" s="281">
        <v>0</v>
      </c>
    </row>
    <row r="71" spans="1:6" ht="11.7" customHeight="1" x14ac:dyDescent="0.25">
      <c r="A71" s="701">
        <v>20</v>
      </c>
      <c r="B71" s="708" t="s">
        <v>350</v>
      </c>
      <c r="C71" s="65" t="s">
        <v>1105</v>
      </c>
      <c r="D71" s="278">
        <v>5</v>
      </c>
      <c r="E71" s="278">
        <v>8</v>
      </c>
      <c r="F71" s="281">
        <v>1</v>
      </c>
    </row>
    <row r="72" spans="1:6" ht="11.7" customHeight="1" x14ac:dyDescent="0.25">
      <c r="A72" s="701"/>
      <c r="B72" s="708"/>
      <c r="C72" s="65" t="s">
        <v>1043</v>
      </c>
      <c r="D72" s="278">
        <v>14</v>
      </c>
      <c r="E72" s="295">
        <v>11</v>
      </c>
      <c r="F72" s="281">
        <v>10</v>
      </c>
    </row>
    <row r="73" spans="1:6" ht="11.7" customHeight="1" x14ac:dyDescent="0.25">
      <c r="A73" s="701"/>
      <c r="B73" s="708"/>
      <c r="C73" s="65" t="s">
        <v>1106</v>
      </c>
      <c r="D73" s="278">
        <v>7</v>
      </c>
      <c r="E73" s="295">
        <v>3</v>
      </c>
      <c r="F73" s="281">
        <v>2</v>
      </c>
    </row>
    <row r="74" spans="1:6" ht="11.7" customHeight="1" x14ac:dyDescent="0.25">
      <c r="A74" s="701"/>
      <c r="B74" s="708"/>
      <c r="C74" s="65" t="s">
        <v>1044</v>
      </c>
      <c r="D74" s="278">
        <v>30</v>
      </c>
      <c r="E74" s="295">
        <v>14</v>
      </c>
      <c r="F74" s="281">
        <v>8</v>
      </c>
    </row>
    <row r="75" spans="1:6" ht="11.7" customHeight="1" x14ac:dyDescent="0.25">
      <c r="A75" s="701"/>
      <c r="B75" s="708"/>
      <c r="C75" s="65" t="s">
        <v>1045</v>
      </c>
      <c r="D75" s="278">
        <v>20</v>
      </c>
      <c r="E75" s="295">
        <v>16</v>
      </c>
      <c r="F75" s="281">
        <v>9</v>
      </c>
    </row>
    <row r="76" spans="1:6" ht="11.7" customHeight="1" x14ac:dyDescent="0.25">
      <c r="A76" s="701"/>
      <c r="B76" s="708"/>
      <c r="C76" s="65" t="s">
        <v>746</v>
      </c>
      <c r="D76" s="278">
        <v>5</v>
      </c>
      <c r="E76" s="295">
        <v>0</v>
      </c>
      <c r="F76" s="281">
        <v>0</v>
      </c>
    </row>
    <row r="77" spans="1:6" ht="11.7" customHeight="1" x14ac:dyDescent="0.25">
      <c r="A77" s="701">
        <v>21</v>
      </c>
      <c r="B77" s="702" t="s">
        <v>351</v>
      </c>
      <c r="C77" s="65" t="s">
        <v>905</v>
      </c>
      <c r="D77" s="278">
        <v>5</v>
      </c>
      <c r="E77" s="295">
        <v>0</v>
      </c>
      <c r="F77" s="281">
        <v>0</v>
      </c>
    </row>
    <row r="78" spans="1:6" ht="11.7" customHeight="1" x14ac:dyDescent="0.25">
      <c r="A78" s="701"/>
      <c r="B78" s="702"/>
      <c r="C78" s="65" t="s">
        <v>1046</v>
      </c>
      <c r="D78" s="278">
        <v>20</v>
      </c>
      <c r="E78" s="295">
        <v>0</v>
      </c>
      <c r="F78" s="281">
        <v>0</v>
      </c>
    </row>
    <row r="79" spans="1:6" ht="11.7" customHeight="1" x14ac:dyDescent="0.25">
      <c r="A79" s="701"/>
      <c r="B79" s="702"/>
      <c r="C79" s="65" t="s">
        <v>746</v>
      </c>
      <c r="D79" s="278">
        <v>2</v>
      </c>
      <c r="E79" s="295">
        <v>0</v>
      </c>
      <c r="F79" s="281">
        <v>0</v>
      </c>
    </row>
    <row r="80" spans="1:6" ht="11.7" customHeight="1" x14ac:dyDescent="0.25">
      <c r="A80" s="701">
        <v>22</v>
      </c>
      <c r="B80" s="702" t="s">
        <v>352</v>
      </c>
      <c r="C80" s="138" t="s">
        <v>1047</v>
      </c>
      <c r="D80" s="278">
        <v>10</v>
      </c>
      <c r="E80" s="295">
        <v>6</v>
      </c>
      <c r="F80" s="281">
        <v>6</v>
      </c>
    </row>
    <row r="81" spans="1:6" ht="11.7" customHeight="1" x14ac:dyDescent="0.25">
      <c r="A81" s="701"/>
      <c r="B81" s="702"/>
      <c r="C81" s="138" t="s">
        <v>1048</v>
      </c>
      <c r="D81" s="278">
        <v>10</v>
      </c>
      <c r="E81" s="295">
        <v>3</v>
      </c>
      <c r="F81" s="281">
        <v>3</v>
      </c>
    </row>
    <row r="82" spans="1:6" ht="11.7" customHeight="1" x14ac:dyDescent="0.25">
      <c r="A82" s="701">
        <v>23</v>
      </c>
      <c r="B82" s="702" t="s">
        <v>353</v>
      </c>
      <c r="C82" s="65" t="s">
        <v>906</v>
      </c>
      <c r="D82" s="278">
        <v>5</v>
      </c>
      <c r="E82" s="295">
        <v>0</v>
      </c>
      <c r="F82" s="281">
        <v>0</v>
      </c>
    </row>
    <row r="83" spans="1:6" ht="11.7" customHeight="1" x14ac:dyDescent="0.25">
      <c r="A83" s="701"/>
      <c r="B83" s="702"/>
      <c r="C83" s="65" t="s">
        <v>1049</v>
      </c>
      <c r="D83" s="278">
        <v>5</v>
      </c>
      <c r="E83" s="295">
        <v>1</v>
      </c>
      <c r="F83" s="281">
        <v>1</v>
      </c>
    </row>
    <row r="84" spans="1:6" ht="11.7" customHeight="1" x14ac:dyDescent="0.25">
      <c r="A84" s="701"/>
      <c r="B84" s="702"/>
      <c r="C84" s="65" t="s">
        <v>1104</v>
      </c>
      <c r="D84" s="278">
        <v>0</v>
      </c>
      <c r="E84" s="295">
        <v>0</v>
      </c>
      <c r="F84" s="281">
        <v>0</v>
      </c>
    </row>
    <row r="85" spans="1:6" ht="11.7" customHeight="1" x14ac:dyDescent="0.25">
      <c r="A85" s="701">
        <v>24</v>
      </c>
      <c r="B85" s="702" t="s">
        <v>354</v>
      </c>
      <c r="C85" s="65" t="s">
        <v>909</v>
      </c>
      <c r="D85" s="278">
        <v>5</v>
      </c>
      <c r="E85" s="295">
        <v>4</v>
      </c>
      <c r="F85" s="281">
        <v>3</v>
      </c>
    </row>
    <row r="86" spans="1:6" ht="11.7" customHeight="1" x14ac:dyDescent="0.25">
      <c r="A86" s="701"/>
      <c r="B86" s="702"/>
      <c r="C86" s="65" t="s">
        <v>907</v>
      </c>
      <c r="D86" s="278">
        <v>20</v>
      </c>
      <c r="E86" s="295">
        <v>9</v>
      </c>
      <c r="F86" s="281">
        <v>5</v>
      </c>
    </row>
    <row r="87" spans="1:6" ht="11.7" customHeight="1" x14ac:dyDescent="0.25">
      <c r="A87" s="701"/>
      <c r="B87" s="702"/>
      <c r="C87" s="65" t="s">
        <v>1050</v>
      </c>
      <c r="D87" s="278">
        <v>20</v>
      </c>
      <c r="E87" s="295">
        <v>10</v>
      </c>
      <c r="F87" s="281">
        <v>4</v>
      </c>
    </row>
    <row r="88" spans="1:6" ht="11.7" customHeight="1" x14ac:dyDescent="0.25">
      <c r="A88" s="701"/>
      <c r="B88" s="702"/>
      <c r="C88" s="65" t="s">
        <v>480</v>
      </c>
      <c r="D88" s="278">
        <v>5</v>
      </c>
      <c r="E88" s="295">
        <v>3</v>
      </c>
      <c r="F88" s="281">
        <v>0</v>
      </c>
    </row>
    <row r="89" spans="1:6" ht="11.7" customHeight="1" x14ac:dyDescent="0.25">
      <c r="A89" s="701"/>
      <c r="B89" s="702"/>
      <c r="C89" s="65" t="s">
        <v>380</v>
      </c>
      <c r="D89" s="278">
        <v>0</v>
      </c>
      <c r="E89" s="295">
        <v>0</v>
      </c>
      <c r="F89" s="281">
        <v>0</v>
      </c>
    </row>
    <row r="90" spans="1:6" ht="11.7" customHeight="1" x14ac:dyDescent="0.25">
      <c r="A90" s="701"/>
      <c r="B90" s="702"/>
      <c r="C90" s="65" t="s">
        <v>908</v>
      </c>
      <c r="D90" s="278">
        <v>10</v>
      </c>
      <c r="E90" s="295">
        <v>0</v>
      </c>
      <c r="F90" s="281">
        <v>0</v>
      </c>
    </row>
    <row r="91" spans="1:6" ht="11.7" customHeight="1" x14ac:dyDescent="0.25">
      <c r="A91" s="701"/>
      <c r="B91" s="702"/>
      <c r="C91" s="65" t="s">
        <v>746</v>
      </c>
      <c r="D91" s="278">
        <v>0</v>
      </c>
      <c r="E91" s="295">
        <v>0</v>
      </c>
      <c r="F91" s="281">
        <v>0</v>
      </c>
    </row>
    <row r="92" spans="1:6" ht="11.7" customHeight="1" x14ac:dyDescent="0.25">
      <c r="A92" s="701">
        <v>25</v>
      </c>
      <c r="B92" s="702" t="s">
        <v>355</v>
      </c>
      <c r="C92" s="65" t="s">
        <v>476</v>
      </c>
      <c r="D92" s="278">
        <v>15</v>
      </c>
      <c r="E92" s="295">
        <v>3</v>
      </c>
      <c r="F92" s="281">
        <v>5</v>
      </c>
    </row>
    <row r="93" spans="1:6" ht="11.7" customHeight="1" x14ac:dyDescent="0.25">
      <c r="A93" s="701"/>
      <c r="B93" s="702"/>
      <c r="C93" s="65" t="s">
        <v>746</v>
      </c>
      <c r="D93" s="278">
        <v>20</v>
      </c>
      <c r="E93" s="278">
        <v>23</v>
      </c>
      <c r="F93" s="281">
        <v>11</v>
      </c>
    </row>
    <row r="94" spans="1:6" ht="11.7" customHeight="1" x14ac:dyDescent="0.25">
      <c r="A94" s="701">
        <v>26</v>
      </c>
      <c r="B94" s="702" t="s">
        <v>356</v>
      </c>
      <c r="C94" s="65" t="s">
        <v>1108</v>
      </c>
      <c r="D94" s="278">
        <v>20</v>
      </c>
      <c r="E94" s="295">
        <v>3</v>
      </c>
      <c r="F94" s="281">
        <v>6</v>
      </c>
    </row>
    <row r="95" spans="1:6" ht="11.7" customHeight="1" x14ac:dyDescent="0.25">
      <c r="A95" s="701"/>
      <c r="B95" s="702"/>
      <c r="C95" s="65" t="s">
        <v>756</v>
      </c>
      <c r="D95" s="278">
        <v>5</v>
      </c>
      <c r="E95" s="295">
        <v>0</v>
      </c>
      <c r="F95" s="281">
        <v>0</v>
      </c>
    </row>
    <row r="96" spans="1:6" ht="11.7" customHeight="1" x14ac:dyDescent="0.25">
      <c r="A96" s="701"/>
      <c r="B96" s="702"/>
      <c r="C96" s="65" t="s">
        <v>479</v>
      </c>
      <c r="D96" s="278">
        <v>0</v>
      </c>
      <c r="E96" s="295">
        <v>0</v>
      </c>
      <c r="F96" s="281">
        <v>0</v>
      </c>
    </row>
    <row r="97" spans="1:6" ht="11.7" customHeight="1" x14ac:dyDescent="0.25">
      <c r="A97" s="701"/>
      <c r="B97" s="702"/>
      <c r="C97" s="65" t="s">
        <v>757</v>
      </c>
      <c r="D97" s="278">
        <v>40</v>
      </c>
      <c r="E97" s="295">
        <v>4</v>
      </c>
      <c r="F97" s="281">
        <v>40</v>
      </c>
    </row>
    <row r="98" spans="1:6" ht="11.7" customHeight="1" x14ac:dyDescent="0.25">
      <c r="A98" s="701"/>
      <c r="B98" s="702"/>
      <c r="C98" s="65" t="s">
        <v>1104</v>
      </c>
      <c r="D98" s="278">
        <v>0</v>
      </c>
      <c r="E98" s="295">
        <v>0</v>
      </c>
      <c r="F98" s="281">
        <v>0</v>
      </c>
    </row>
    <row r="99" spans="1:6" ht="11.7" customHeight="1" x14ac:dyDescent="0.25">
      <c r="A99" s="701"/>
      <c r="B99" s="702"/>
      <c r="C99" s="65" t="s">
        <v>910</v>
      </c>
      <c r="D99" s="278">
        <v>0</v>
      </c>
      <c r="E99" s="295">
        <v>0</v>
      </c>
      <c r="F99" s="281">
        <v>0</v>
      </c>
    </row>
    <row r="100" spans="1:6" ht="11.7" customHeight="1" x14ac:dyDescent="0.25">
      <c r="A100" s="701"/>
      <c r="B100" s="702"/>
      <c r="C100" s="65" t="s">
        <v>1051</v>
      </c>
      <c r="D100" s="278">
        <v>0</v>
      </c>
      <c r="E100" s="295">
        <v>0</v>
      </c>
      <c r="F100" s="281">
        <v>0</v>
      </c>
    </row>
    <row r="101" spans="1:6" ht="11.7" customHeight="1" x14ac:dyDescent="0.25">
      <c r="A101" s="701"/>
      <c r="B101" s="702"/>
      <c r="C101" s="65" t="s">
        <v>746</v>
      </c>
      <c r="D101" s="278">
        <v>25</v>
      </c>
      <c r="E101" s="295">
        <v>23</v>
      </c>
      <c r="F101" s="281">
        <v>9</v>
      </c>
    </row>
    <row r="102" spans="1:6" ht="11.7" customHeight="1" x14ac:dyDescent="0.25">
      <c r="A102" s="338">
        <v>27</v>
      </c>
      <c r="B102" s="339" t="s">
        <v>357</v>
      </c>
      <c r="C102" s="65" t="s">
        <v>1052</v>
      </c>
      <c r="D102" s="278">
        <v>10</v>
      </c>
      <c r="E102" s="295">
        <v>10</v>
      </c>
      <c r="F102" s="281">
        <v>10</v>
      </c>
    </row>
    <row r="103" spans="1:6" ht="14.4" customHeight="1" x14ac:dyDescent="0.25">
      <c r="A103" s="701">
        <v>28</v>
      </c>
      <c r="B103" s="702" t="s">
        <v>358</v>
      </c>
      <c r="C103" s="65" t="s">
        <v>911</v>
      </c>
      <c r="D103" s="278">
        <v>20</v>
      </c>
      <c r="E103" s="295">
        <v>10</v>
      </c>
      <c r="F103" s="281">
        <v>10</v>
      </c>
    </row>
    <row r="104" spans="1:6" ht="11.7" customHeight="1" x14ac:dyDescent="0.25">
      <c r="A104" s="701"/>
      <c r="B104" s="702"/>
      <c r="C104" s="65" t="s">
        <v>758</v>
      </c>
      <c r="D104" s="278">
        <v>100</v>
      </c>
      <c r="E104" s="295">
        <v>10</v>
      </c>
      <c r="F104" s="281">
        <v>100</v>
      </c>
    </row>
    <row r="105" spans="1:6" ht="11.7" customHeight="1" x14ac:dyDescent="0.25">
      <c r="A105" s="701"/>
      <c r="B105" s="702"/>
      <c r="C105" s="65" t="s">
        <v>1053</v>
      </c>
      <c r="D105" s="278">
        <v>45</v>
      </c>
      <c r="E105" s="295">
        <v>9</v>
      </c>
      <c r="F105" s="281">
        <v>17</v>
      </c>
    </row>
    <row r="106" spans="1:6" ht="11.7" customHeight="1" x14ac:dyDescent="0.25">
      <c r="A106" s="701"/>
      <c r="B106" s="702"/>
      <c r="C106" s="65" t="s">
        <v>1107</v>
      </c>
      <c r="D106" s="278">
        <v>100</v>
      </c>
      <c r="E106" s="295">
        <v>10</v>
      </c>
      <c r="F106" s="281">
        <v>100</v>
      </c>
    </row>
    <row r="107" spans="1:6" ht="11.7" customHeight="1" x14ac:dyDescent="0.25">
      <c r="A107" s="701">
        <v>29</v>
      </c>
      <c r="B107" s="702" t="s">
        <v>359</v>
      </c>
      <c r="C107" s="65" t="s">
        <v>1054</v>
      </c>
      <c r="D107" s="278">
        <v>25</v>
      </c>
      <c r="E107" s="295">
        <v>4</v>
      </c>
      <c r="F107" s="281">
        <v>4</v>
      </c>
    </row>
    <row r="108" spans="1:6" ht="11.7" customHeight="1" x14ac:dyDescent="0.25">
      <c r="A108" s="701"/>
      <c r="B108" s="702"/>
      <c r="C108" s="65" t="s">
        <v>1055</v>
      </c>
      <c r="D108" s="278">
        <v>20</v>
      </c>
      <c r="E108" s="295">
        <v>9</v>
      </c>
      <c r="F108" s="281">
        <v>16</v>
      </c>
    </row>
    <row r="109" spans="1:6" ht="11.7" customHeight="1" x14ac:dyDescent="0.25">
      <c r="A109" s="701"/>
      <c r="B109" s="702"/>
      <c r="C109" s="65" t="s">
        <v>912</v>
      </c>
      <c r="D109" s="278">
        <v>0</v>
      </c>
      <c r="E109" s="295">
        <v>0</v>
      </c>
      <c r="F109" s="281">
        <v>0</v>
      </c>
    </row>
    <row r="110" spans="1:6" ht="11.7" customHeight="1" x14ac:dyDescent="0.25">
      <c r="A110" s="701"/>
      <c r="B110" s="702"/>
      <c r="C110" s="65" t="s">
        <v>746</v>
      </c>
      <c r="D110" s="278">
        <v>7</v>
      </c>
      <c r="E110" s="295">
        <v>7</v>
      </c>
      <c r="F110" s="281">
        <v>7</v>
      </c>
    </row>
    <row r="111" spans="1:6" ht="11.7" customHeight="1" x14ac:dyDescent="0.25">
      <c r="A111" s="701">
        <v>30</v>
      </c>
      <c r="B111" s="702" t="s">
        <v>360</v>
      </c>
      <c r="C111" s="65" t="s">
        <v>1056</v>
      </c>
      <c r="D111" s="278">
        <v>32</v>
      </c>
      <c r="E111" s="295">
        <v>19</v>
      </c>
      <c r="F111" s="281">
        <v>19</v>
      </c>
    </row>
    <row r="112" spans="1:6" ht="11.7" customHeight="1" x14ac:dyDescent="0.25">
      <c r="A112" s="701"/>
      <c r="B112" s="702"/>
      <c r="C112" s="65" t="s">
        <v>914</v>
      </c>
      <c r="D112" s="278">
        <v>10</v>
      </c>
      <c r="E112" s="295">
        <v>7</v>
      </c>
      <c r="F112" s="281">
        <v>6</v>
      </c>
    </row>
    <row r="113" spans="1:6" s="293" customFormat="1" ht="11.7" customHeight="1" x14ac:dyDescent="0.25">
      <c r="A113" s="701"/>
      <c r="B113" s="702"/>
      <c r="C113" s="65" t="s">
        <v>913</v>
      </c>
      <c r="D113" s="278">
        <v>15</v>
      </c>
      <c r="E113" s="295">
        <v>9</v>
      </c>
      <c r="F113" s="281">
        <v>9</v>
      </c>
    </row>
    <row r="114" spans="1:6" ht="11.7" customHeight="1" x14ac:dyDescent="0.25">
      <c r="A114" s="701"/>
      <c r="B114" s="702"/>
      <c r="C114" s="65" t="s">
        <v>851</v>
      </c>
      <c r="D114" s="278">
        <v>4</v>
      </c>
      <c r="E114" s="295">
        <v>3</v>
      </c>
      <c r="F114" s="281">
        <v>3</v>
      </c>
    </row>
    <row r="115" spans="1:6" ht="11.7" customHeight="1" x14ac:dyDescent="0.25">
      <c r="A115" s="701"/>
      <c r="B115" s="702"/>
      <c r="C115" s="65" t="s">
        <v>746</v>
      </c>
      <c r="D115" s="278">
        <v>4</v>
      </c>
      <c r="E115" s="295">
        <v>4</v>
      </c>
      <c r="F115" s="281">
        <v>3</v>
      </c>
    </row>
    <row r="116" spans="1:6" ht="11.7" customHeight="1" x14ac:dyDescent="0.25">
      <c r="A116" s="701">
        <v>31</v>
      </c>
      <c r="B116" s="702" t="s">
        <v>361</v>
      </c>
      <c r="C116" s="65" t="s">
        <v>481</v>
      </c>
      <c r="D116" s="278">
        <v>20</v>
      </c>
      <c r="E116" s="295">
        <v>3</v>
      </c>
      <c r="F116" s="281">
        <v>3</v>
      </c>
    </row>
    <row r="117" spans="1:6" s="293" customFormat="1" ht="11.7" customHeight="1" x14ac:dyDescent="0.25">
      <c r="A117" s="701"/>
      <c r="B117" s="702"/>
      <c r="C117" s="65" t="s">
        <v>746</v>
      </c>
      <c r="D117" s="278">
        <v>50</v>
      </c>
      <c r="E117" s="295">
        <v>0</v>
      </c>
      <c r="F117" s="281">
        <v>0</v>
      </c>
    </row>
    <row r="118" spans="1:6" ht="11.7" customHeight="1" x14ac:dyDescent="0.25">
      <c r="A118" s="701">
        <v>32</v>
      </c>
      <c r="B118" s="702" t="s">
        <v>362</v>
      </c>
      <c r="C118" s="65" t="s">
        <v>1057</v>
      </c>
      <c r="D118" s="278">
        <v>5</v>
      </c>
      <c r="E118" s="295">
        <v>0</v>
      </c>
      <c r="F118" s="281">
        <v>0</v>
      </c>
    </row>
    <row r="119" spans="1:6" ht="11.7" customHeight="1" x14ac:dyDescent="0.25">
      <c r="A119" s="701"/>
      <c r="B119" s="702"/>
      <c r="C119" s="65" t="s">
        <v>915</v>
      </c>
      <c r="D119" s="278">
        <v>0</v>
      </c>
      <c r="E119" s="295">
        <v>0</v>
      </c>
      <c r="F119" s="281">
        <v>0</v>
      </c>
    </row>
    <row r="120" spans="1:6" ht="11.7" customHeight="1" x14ac:dyDescent="0.25">
      <c r="A120" s="701"/>
      <c r="B120" s="702"/>
      <c r="C120" s="65" t="s">
        <v>746</v>
      </c>
      <c r="D120" s="278">
        <v>2</v>
      </c>
      <c r="E120" s="295">
        <v>2</v>
      </c>
      <c r="F120" s="281">
        <v>2</v>
      </c>
    </row>
    <row r="121" spans="1:6" ht="11.7" customHeight="1" x14ac:dyDescent="0.25">
      <c r="A121" s="701">
        <v>33</v>
      </c>
      <c r="B121" s="702" t="s">
        <v>363</v>
      </c>
      <c r="C121" s="65" t="s">
        <v>1100</v>
      </c>
      <c r="D121" s="278">
        <v>40</v>
      </c>
      <c r="E121" s="295">
        <v>38</v>
      </c>
      <c r="F121" s="281">
        <v>14</v>
      </c>
    </row>
    <row r="122" spans="1:6" ht="11.7" customHeight="1" x14ac:dyDescent="0.25">
      <c r="A122" s="701"/>
      <c r="B122" s="702"/>
      <c r="C122" s="65" t="s">
        <v>380</v>
      </c>
      <c r="D122" s="278">
        <v>4</v>
      </c>
      <c r="E122" s="295">
        <v>4</v>
      </c>
      <c r="F122" s="281">
        <v>4</v>
      </c>
    </row>
    <row r="123" spans="1:6" ht="11.7" customHeight="1" x14ac:dyDescent="0.25">
      <c r="A123" s="701"/>
      <c r="B123" s="702"/>
      <c r="C123" s="65" t="s">
        <v>478</v>
      </c>
      <c r="D123" s="278">
        <v>0</v>
      </c>
      <c r="E123" s="295">
        <v>0</v>
      </c>
      <c r="F123" s="281">
        <v>0</v>
      </c>
    </row>
    <row r="124" spans="1:6" ht="11.7" customHeight="1" x14ac:dyDescent="0.25">
      <c r="A124" s="701"/>
      <c r="B124" s="702"/>
      <c r="C124" s="65" t="s">
        <v>1104</v>
      </c>
      <c r="D124" s="278">
        <v>0</v>
      </c>
      <c r="E124" s="295">
        <v>0</v>
      </c>
      <c r="F124" s="281">
        <v>0</v>
      </c>
    </row>
    <row r="125" spans="1:6" ht="11.7" customHeight="1" x14ac:dyDescent="0.25">
      <c r="A125" s="701">
        <v>34</v>
      </c>
      <c r="B125" s="702" t="s">
        <v>364</v>
      </c>
      <c r="C125" s="65" t="s">
        <v>1058</v>
      </c>
      <c r="D125" s="278">
        <v>34</v>
      </c>
      <c r="E125" s="295">
        <v>26</v>
      </c>
      <c r="F125" s="281">
        <v>15</v>
      </c>
    </row>
    <row r="126" spans="1:6" ht="11.7" customHeight="1" x14ac:dyDescent="0.25">
      <c r="A126" s="701"/>
      <c r="B126" s="702"/>
      <c r="C126" s="65" t="s">
        <v>761</v>
      </c>
      <c r="D126" s="278">
        <v>5</v>
      </c>
      <c r="E126" s="295">
        <v>0</v>
      </c>
      <c r="F126" s="281">
        <v>0</v>
      </c>
    </row>
    <row r="127" spans="1:6" ht="11.7" customHeight="1" x14ac:dyDescent="0.25">
      <c r="A127" s="701"/>
      <c r="B127" s="702"/>
      <c r="C127" s="65" t="s">
        <v>485</v>
      </c>
      <c r="D127" s="278">
        <v>10</v>
      </c>
      <c r="E127" s="295">
        <v>0</v>
      </c>
      <c r="F127" s="281">
        <v>0</v>
      </c>
    </row>
    <row r="128" spans="1:6" ht="11.7" customHeight="1" x14ac:dyDescent="0.25">
      <c r="A128" s="701"/>
      <c r="B128" s="702"/>
      <c r="C128" s="65" t="s">
        <v>1059</v>
      </c>
      <c r="D128" s="278">
        <v>0</v>
      </c>
      <c r="E128" s="295">
        <v>0</v>
      </c>
      <c r="F128" s="281">
        <v>0</v>
      </c>
    </row>
    <row r="129" spans="1:6" ht="11.7" customHeight="1" x14ac:dyDescent="0.25">
      <c r="A129" s="701"/>
      <c r="B129" s="702"/>
      <c r="C129" s="65" t="s">
        <v>1060</v>
      </c>
      <c r="D129" s="278">
        <v>0</v>
      </c>
      <c r="E129" s="295">
        <v>0</v>
      </c>
      <c r="F129" s="281">
        <v>0</v>
      </c>
    </row>
    <row r="130" spans="1:6" ht="11.7" customHeight="1" x14ac:dyDescent="0.25">
      <c r="A130" s="701"/>
      <c r="B130" s="702"/>
      <c r="C130" s="65" t="s">
        <v>746</v>
      </c>
      <c r="D130" s="278">
        <v>0</v>
      </c>
      <c r="E130" s="295">
        <v>0</v>
      </c>
      <c r="F130" s="281">
        <v>0</v>
      </c>
    </row>
    <row r="131" spans="1:6" ht="11.7" customHeight="1" x14ac:dyDescent="0.25">
      <c r="A131" s="701">
        <v>35</v>
      </c>
      <c r="B131" s="702" t="s">
        <v>365</v>
      </c>
      <c r="C131" s="65" t="s">
        <v>1104</v>
      </c>
      <c r="D131" s="278">
        <v>30</v>
      </c>
      <c r="E131" s="295">
        <v>0</v>
      </c>
      <c r="F131" s="281">
        <v>0</v>
      </c>
    </row>
    <row r="132" spans="1:6" ht="11.7" customHeight="1" x14ac:dyDescent="0.25">
      <c r="A132" s="701"/>
      <c r="B132" s="702"/>
      <c r="C132" s="65" t="s">
        <v>375</v>
      </c>
      <c r="D132" s="278">
        <v>0</v>
      </c>
      <c r="E132" s="295">
        <v>0</v>
      </c>
      <c r="F132" s="281">
        <v>0</v>
      </c>
    </row>
    <row r="133" spans="1:6" ht="11.7" customHeight="1" x14ac:dyDescent="0.25">
      <c r="A133" s="701">
        <v>36</v>
      </c>
      <c r="B133" s="702" t="s">
        <v>366</v>
      </c>
      <c r="C133" s="65" t="s">
        <v>1061</v>
      </c>
      <c r="D133" s="278">
        <v>50</v>
      </c>
      <c r="E133" s="295">
        <v>19</v>
      </c>
      <c r="F133" s="281">
        <v>12</v>
      </c>
    </row>
    <row r="134" spans="1:6" ht="11.7" customHeight="1" x14ac:dyDescent="0.25">
      <c r="A134" s="701"/>
      <c r="B134" s="702"/>
      <c r="C134" s="65" t="s">
        <v>746</v>
      </c>
      <c r="D134" s="278">
        <v>30</v>
      </c>
      <c r="E134" s="295">
        <v>30</v>
      </c>
      <c r="F134" s="281">
        <v>16</v>
      </c>
    </row>
    <row r="135" spans="1:6" ht="11.7" customHeight="1" x14ac:dyDescent="0.25">
      <c r="A135" s="701">
        <v>37</v>
      </c>
      <c r="B135" s="702" t="s">
        <v>367</v>
      </c>
      <c r="C135" s="65" t="s">
        <v>1062</v>
      </c>
      <c r="D135" s="278">
        <v>30</v>
      </c>
      <c r="E135" s="295">
        <v>4</v>
      </c>
      <c r="F135" s="281">
        <v>5</v>
      </c>
    </row>
    <row r="136" spans="1:6" ht="11.7" customHeight="1" x14ac:dyDescent="0.25">
      <c r="A136" s="701"/>
      <c r="B136" s="702"/>
      <c r="C136" s="137" t="s">
        <v>746</v>
      </c>
      <c r="D136" s="278">
        <v>5</v>
      </c>
      <c r="E136" s="295">
        <v>5</v>
      </c>
      <c r="F136" s="281">
        <v>5</v>
      </c>
    </row>
    <row r="137" spans="1:6" ht="11.7" customHeight="1" x14ac:dyDescent="0.25">
      <c r="A137" s="701">
        <v>38</v>
      </c>
      <c r="B137" s="702" t="s">
        <v>368</v>
      </c>
      <c r="C137" s="65" t="s">
        <v>1063</v>
      </c>
      <c r="D137" s="278">
        <v>20</v>
      </c>
      <c r="E137" s="295">
        <v>6</v>
      </c>
      <c r="F137" s="281">
        <v>4</v>
      </c>
    </row>
    <row r="138" spans="1:6" ht="11.7" customHeight="1" x14ac:dyDescent="0.25">
      <c r="A138" s="701"/>
      <c r="B138" s="702"/>
      <c r="C138" s="65" t="s">
        <v>871</v>
      </c>
      <c r="D138" s="278">
        <v>0</v>
      </c>
      <c r="E138" s="295">
        <v>0</v>
      </c>
      <c r="F138" s="281">
        <v>0</v>
      </c>
    </row>
    <row r="139" spans="1:6" ht="11.7" customHeight="1" x14ac:dyDescent="0.25">
      <c r="A139" s="701"/>
      <c r="B139" s="702"/>
      <c r="C139" s="65" t="s">
        <v>916</v>
      </c>
      <c r="D139" s="278">
        <v>5</v>
      </c>
      <c r="E139" s="295">
        <v>0</v>
      </c>
      <c r="F139" s="281">
        <v>0</v>
      </c>
    </row>
    <row r="140" spans="1:6" ht="11.7" customHeight="1" x14ac:dyDescent="0.25">
      <c r="A140" s="701"/>
      <c r="B140" s="702"/>
      <c r="C140" s="65" t="s">
        <v>746</v>
      </c>
      <c r="D140" s="278">
        <v>10</v>
      </c>
      <c r="E140" s="295">
        <v>6</v>
      </c>
      <c r="F140" s="281">
        <v>6</v>
      </c>
    </row>
    <row r="141" spans="1:6" ht="11.7" customHeight="1" x14ac:dyDescent="0.25">
      <c r="A141" s="701">
        <v>39</v>
      </c>
      <c r="B141" s="702" t="s">
        <v>369</v>
      </c>
      <c r="C141" s="65" t="s">
        <v>472</v>
      </c>
      <c r="D141" s="278">
        <v>50</v>
      </c>
      <c r="E141" s="295">
        <v>24</v>
      </c>
      <c r="F141" s="281">
        <v>4</v>
      </c>
    </row>
    <row r="142" spans="1:6" ht="11.7" customHeight="1" x14ac:dyDescent="0.25">
      <c r="A142" s="701"/>
      <c r="B142" s="702"/>
      <c r="C142" s="65" t="s">
        <v>917</v>
      </c>
      <c r="D142" s="278">
        <v>0</v>
      </c>
      <c r="E142" s="295">
        <v>0</v>
      </c>
      <c r="F142" s="281">
        <v>0</v>
      </c>
    </row>
    <row r="143" spans="1:6" ht="11.7" customHeight="1" x14ac:dyDescent="0.25">
      <c r="A143" s="701"/>
      <c r="B143" s="702"/>
      <c r="C143" s="65" t="s">
        <v>746</v>
      </c>
      <c r="D143" s="278">
        <v>15</v>
      </c>
      <c r="E143" s="295">
        <v>16</v>
      </c>
      <c r="F143" s="281">
        <v>3</v>
      </c>
    </row>
    <row r="144" spans="1:6" ht="11.7" customHeight="1" x14ac:dyDescent="0.25">
      <c r="A144" s="338">
        <v>40</v>
      </c>
      <c r="B144" s="339" t="s">
        <v>370</v>
      </c>
      <c r="C144" s="65" t="s">
        <v>1104</v>
      </c>
      <c r="D144" s="278">
        <v>0</v>
      </c>
      <c r="E144" s="295">
        <v>0</v>
      </c>
      <c r="F144" s="281">
        <v>0</v>
      </c>
    </row>
    <row r="145" spans="1:7" ht="11.7" customHeight="1" x14ac:dyDescent="0.25">
      <c r="A145" s="701">
        <v>41</v>
      </c>
      <c r="B145" s="702" t="s">
        <v>371</v>
      </c>
      <c r="C145" s="65" t="s">
        <v>1064</v>
      </c>
      <c r="D145" s="278">
        <v>0</v>
      </c>
      <c r="E145" s="295">
        <v>0</v>
      </c>
      <c r="F145" s="281">
        <v>0</v>
      </c>
    </row>
    <row r="146" spans="1:7" ht="11.7" customHeight="1" x14ac:dyDescent="0.25">
      <c r="A146" s="701"/>
      <c r="B146" s="702"/>
      <c r="C146" s="65" t="s">
        <v>758</v>
      </c>
      <c r="D146" s="278">
        <v>20</v>
      </c>
      <c r="E146" s="295">
        <v>2</v>
      </c>
      <c r="F146" s="281">
        <v>20</v>
      </c>
    </row>
    <row r="147" spans="1:7" ht="11.7" customHeight="1" x14ac:dyDescent="0.25">
      <c r="A147" s="701"/>
      <c r="B147" s="702"/>
      <c r="C147" s="65" t="s">
        <v>746</v>
      </c>
      <c r="D147" s="278">
        <v>20</v>
      </c>
      <c r="E147" s="295">
        <v>6</v>
      </c>
      <c r="F147" s="281">
        <v>11</v>
      </c>
    </row>
    <row r="148" spans="1:7" ht="11.7" customHeight="1" x14ac:dyDescent="0.25">
      <c r="A148" s="701">
        <v>42</v>
      </c>
      <c r="B148" s="702" t="s">
        <v>372</v>
      </c>
      <c r="C148" s="65" t="s">
        <v>895</v>
      </c>
      <c r="D148" s="278">
        <v>13</v>
      </c>
      <c r="E148" s="295">
        <v>10</v>
      </c>
      <c r="F148" s="281">
        <v>8</v>
      </c>
    </row>
    <row r="149" spans="1:7" ht="11.7" customHeight="1" x14ac:dyDescent="0.25">
      <c r="A149" s="701"/>
      <c r="B149" s="702"/>
      <c r="C149" s="65" t="s">
        <v>746</v>
      </c>
      <c r="D149" s="278">
        <v>15</v>
      </c>
      <c r="E149" s="295">
        <v>15</v>
      </c>
      <c r="F149" s="281">
        <v>12</v>
      </c>
    </row>
    <row r="150" spans="1:7" ht="11.7" customHeight="1" x14ac:dyDescent="0.25">
      <c r="A150" s="338">
        <v>43</v>
      </c>
      <c r="B150" s="339" t="s">
        <v>373</v>
      </c>
      <c r="C150" s="65" t="s">
        <v>1065</v>
      </c>
      <c r="D150" s="278">
        <v>50</v>
      </c>
      <c r="E150" s="295">
        <v>0</v>
      </c>
      <c r="F150" s="281">
        <v>0</v>
      </c>
    </row>
    <row r="151" spans="1:7" ht="11.7" customHeight="1" thickBot="1" x14ac:dyDescent="0.3">
      <c r="A151" s="722" t="s">
        <v>997</v>
      </c>
      <c r="B151" s="723"/>
      <c r="C151" s="723"/>
      <c r="D151" s="284">
        <f>SUM(D14:D150)</f>
        <v>2223</v>
      </c>
      <c r="E151" s="284">
        <f>SUM(E14:E150)</f>
        <v>769</v>
      </c>
      <c r="F151" s="284">
        <f>SUM(F14:F150)</f>
        <v>856</v>
      </c>
    </row>
    <row r="152" spans="1:7" x14ac:dyDescent="0.25">
      <c r="A152" s="373" t="s">
        <v>1101</v>
      </c>
    </row>
    <row r="153" spans="1:7" ht="25.95" customHeight="1" x14ac:dyDescent="0.4">
      <c r="A153" s="724" t="s">
        <v>1120</v>
      </c>
      <c r="B153" s="725"/>
      <c r="C153" s="725"/>
      <c r="D153" s="725"/>
      <c r="E153" s="725"/>
      <c r="F153" s="725"/>
      <c r="G153" s="725"/>
    </row>
    <row r="154" spans="1:7" ht="11.4" customHeight="1" x14ac:dyDescent="0.25">
      <c r="A154" s="286"/>
      <c r="C154" s="287" t="s">
        <v>998</v>
      </c>
      <c r="D154" s="287" t="s">
        <v>765</v>
      </c>
      <c r="E154" s="288" t="s">
        <v>762</v>
      </c>
      <c r="G154" s="286"/>
    </row>
    <row r="155" spans="1:7" s="293" customFormat="1" x14ac:dyDescent="0.25">
      <c r="A155" s="289" t="s">
        <v>712</v>
      </c>
      <c r="B155" s="290"/>
      <c r="C155" s="289" t="s">
        <v>1409</v>
      </c>
      <c r="D155" s="299"/>
      <c r="E155" s="292"/>
      <c r="F155" s="292"/>
      <c r="G155" s="292"/>
    </row>
    <row r="156" spans="1:7" x14ac:dyDescent="0.25">
      <c r="A156" s="286" t="s">
        <v>704</v>
      </c>
      <c r="B156" s="294"/>
      <c r="C156" s="726" t="s">
        <v>705</v>
      </c>
      <c r="D156" s="725"/>
      <c r="E156" s="725"/>
      <c r="F156" s="725"/>
      <c r="G156" s="294"/>
    </row>
    <row r="158" spans="1:7" ht="29.4" customHeight="1" x14ac:dyDescent="0.3">
      <c r="A158" s="720" t="s">
        <v>999</v>
      </c>
      <c r="B158" s="721"/>
      <c r="C158" s="721"/>
      <c r="D158" s="721"/>
      <c r="E158" s="721"/>
      <c r="F158" s="721"/>
      <c r="G158" s="575"/>
    </row>
    <row r="159" spans="1:7" ht="21" customHeight="1" x14ac:dyDescent="0.25">
      <c r="A159" s="718" t="s">
        <v>1000</v>
      </c>
      <c r="B159" s="719"/>
      <c r="C159" s="719"/>
      <c r="D159" s="719"/>
      <c r="E159" s="719"/>
      <c r="F159" s="719"/>
      <c r="G159" s="719"/>
    </row>
    <row r="160" spans="1:7" ht="30" customHeight="1" x14ac:dyDescent="0.3">
      <c r="A160" s="718" t="s">
        <v>213</v>
      </c>
      <c r="B160" s="610"/>
      <c r="C160" s="610"/>
      <c r="D160" s="610"/>
      <c r="E160" s="610"/>
      <c r="F160" s="610"/>
      <c r="G160" s="563"/>
    </row>
  </sheetData>
  <mergeCells count="89">
    <mergeCell ref="A159:G159"/>
    <mergeCell ref="A158:F158"/>
    <mergeCell ref="A160:F160"/>
    <mergeCell ref="A137:A140"/>
    <mergeCell ref="B137:B140"/>
    <mergeCell ref="A141:A143"/>
    <mergeCell ref="B141:B143"/>
    <mergeCell ref="A145:A147"/>
    <mergeCell ref="B145:B147"/>
    <mergeCell ref="A148:A149"/>
    <mergeCell ref="B148:B149"/>
    <mergeCell ref="A151:C151"/>
    <mergeCell ref="A153:G153"/>
    <mergeCell ref="C156:F156"/>
    <mergeCell ref="A125:A130"/>
    <mergeCell ref="B125:B130"/>
    <mergeCell ref="A133:A134"/>
    <mergeCell ref="B133:B134"/>
    <mergeCell ref="A135:A136"/>
    <mergeCell ref="B135:B136"/>
    <mergeCell ref="A131:A132"/>
    <mergeCell ref="B131:B132"/>
    <mergeCell ref="A116:A117"/>
    <mergeCell ref="B116:B117"/>
    <mergeCell ref="A118:A120"/>
    <mergeCell ref="B118:B120"/>
    <mergeCell ref="A121:A124"/>
    <mergeCell ref="B121:B124"/>
    <mergeCell ref="A103:A106"/>
    <mergeCell ref="B103:B106"/>
    <mergeCell ref="A107:A110"/>
    <mergeCell ref="B107:B110"/>
    <mergeCell ref="A111:A115"/>
    <mergeCell ref="B111:B115"/>
    <mergeCell ref="A85:A91"/>
    <mergeCell ref="B85:B91"/>
    <mergeCell ref="A92:A93"/>
    <mergeCell ref="B92:B93"/>
    <mergeCell ref="A94:A101"/>
    <mergeCell ref="B94:B101"/>
    <mergeCell ref="A77:A79"/>
    <mergeCell ref="B77:B79"/>
    <mergeCell ref="A80:A81"/>
    <mergeCell ref="B80:B81"/>
    <mergeCell ref="A82:A84"/>
    <mergeCell ref="B82:B84"/>
    <mergeCell ref="A62:A64"/>
    <mergeCell ref="B62:B64"/>
    <mergeCell ref="A65:A70"/>
    <mergeCell ref="B65:B70"/>
    <mergeCell ref="A71:A76"/>
    <mergeCell ref="B71:B76"/>
    <mergeCell ref="A52:A54"/>
    <mergeCell ref="B52:B54"/>
    <mergeCell ref="A55:A59"/>
    <mergeCell ref="B55:B59"/>
    <mergeCell ref="A60:A61"/>
    <mergeCell ref="B60:B61"/>
    <mergeCell ref="A43:A46"/>
    <mergeCell ref="B43:B46"/>
    <mergeCell ref="A47:A49"/>
    <mergeCell ref="B47:B49"/>
    <mergeCell ref="A50:A51"/>
    <mergeCell ref="B50:B51"/>
    <mergeCell ref="A30:A34"/>
    <mergeCell ref="B30:B34"/>
    <mergeCell ref="A36:A39"/>
    <mergeCell ref="B36:B39"/>
    <mergeCell ref="A41:A42"/>
    <mergeCell ref="B41:B42"/>
    <mergeCell ref="A19:A22"/>
    <mergeCell ref="B19:B22"/>
    <mergeCell ref="A24:A26"/>
    <mergeCell ref="B24:B26"/>
    <mergeCell ref="A27:A29"/>
    <mergeCell ref="B27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70" fitToWidth="2" fitToHeight="2" orientation="portrait" r:id="rId1"/>
  <rowBreaks count="1" manualBreakCount="1">
    <brk id="70" min="1" max="5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0"/>
  <sheetViews>
    <sheetView view="pageBreakPreview" topLeftCell="A10" zoomScaleNormal="110" zoomScaleSheetLayoutView="100" workbookViewId="0">
      <selection activeCell="E30" sqref="E30"/>
    </sheetView>
  </sheetViews>
  <sheetFormatPr defaultColWidth="8.88671875" defaultRowHeight="13.8" x14ac:dyDescent="0.25"/>
  <cols>
    <col min="1" max="1" width="4.33203125" style="269" customWidth="1"/>
    <col min="2" max="2" width="17.33203125" style="269" customWidth="1"/>
    <col min="3" max="3" width="34.6640625" style="269" customWidth="1"/>
    <col min="4" max="4" width="18.109375" style="300" customWidth="1"/>
    <col min="5" max="5" width="26.5546875" style="269" customWidth="1"/>
    <col min="6" max="6" width="12.6640625" style="269" customWidth="1"/>
    <col min="7" max="7" width="11" style="269" customWidth="1"/>
    <col min="8" max="9" width="8.88671875" style="269" customWidth="1"/>
    <col min="10" max="16384" width="8.88671875" style="269"/>
  </cols>
  <sheetData>
    <row r="1" spans="1:38" x14ac:dyDescent="0.25">
      <c r="A1" s="267"/>
      <c r="B1" s="267"/>
      <c r="C1" s="267"/>
      <c r="D1" s="297"/>
      <c r="E1" s="267"/>
      <c r="F1" s="268" t="s">
        <v>992</v>
      </c>
    </row>
    <row r="2" spans="1:38" ht="10.95" customHeight="1" x14ac:dyDescent="0.25">
      <c r="A2" s="710" t="s">
        <v>0</v>
      </c>
      <c r="B2" s="710"/>
      <c r="C2" s="710"/>
      <c r="D2" s="710"/>
      <c r="E2" s="710"/>
      <c r="F2" s="710"/>
    </row>
    <row r="3" spans="1:38" ht="24.6" customHeight="1" x14ac:dyDescent="0.25">
      <c r="A3" s="711" t="s">
        <v>993</v>
      </c>
      <c r="B3" s="710"/>
      <c r="C3" s="710"/>
      <c r="D3" s="710"/>
      <c r="E3" s="710"/>
      <c r="F3" s="710"/>
    </row>
    <row r="4" spans="1:38" ht="13.95" customHeight="1" x14ac:dyDescent="0.25">
      <c r="A4" s="710" t="s">
        <v>1011</v>
      </c>
      <c r="B4" s="710"/>
      <c r="C4" s="710"/>
      <c r="D4" s="710"/>
      <c r="E4" s="710"/>
      <c r="F4" s="710"/>
    </row>
    <row r="5" spans="1:38" ht="15" x14ac:dyDescent="0.25">
      <c r="A5" s="267"/>
      <c r="B5" s="267"/>
      <c r="C5" s="267"/>
      <c r="D5" s="297"/>
      <c r="E5" s="267"/>
      <c r="F5" s="267"/>
    </row>
    <row r="6" spans="1:38" x14ac:dyDescent="0.25">
      <c r="A6" s="712" t="s">
        <v>431</v>
      </c>
      <c r="B6" s="712"/>
      <c r="C6" s="712"/>
      <c r="D6" s="712"/>
      <c r="E6" s="712"/>
      <c r="F6" s="712"/>
    </row>
    <row r="7" spans="1:38" ht="28.2" customHeight="1" x14ac:dyDescent="0.25">
      <c r="A7" s="713" t="s">
        <v>1378</v>
      </c>
      <c r="B7" s="713"/>
      <c r="C7" s="713"/>
      <c r="D7" s="713"/>
      <c r="E7" s="713"/>
      <c r="F7" s="713"/>
    </row>
    <row r="8" spans="1:38" ht="15" x14ac:dyDescent="0.25">
      <c r="A8" s="270"/>
      <c r="B8" s="270"/>
      <c r="C8" s="270"/>
      <c r="D8" s="298"/>
      <c r="E8" s="270"/>
      <c r="F8" s="270"/>
    </row>
    <row r="9" spans="1:38" ht="25.2" customHeight="1" x14ac:dyDescent="0.25">
      <c r="A9" s="712" t="s">
        <v>1004</v>
      </c>
      <c r="B9" s="712"/>
      <c r="C9" s="712"/>
      <c r="D9" s="298"/>
      <c r="E9" s="270"/>
      <c r="F9" s="270"/>
      <c r="G9" s="271"/>
      <c r="H9" s="271"/>
      <c r="I9" s="271"/>
      <c r="J9" s="272"/>
    </row>
    <row r="10" spans="1:38" ht="15.6" customHeight="1" x14ac:dyDescent="0.25">
      <c r="A10" s="712" t="s">
        <v>995</v>
      </c>
      <c r="B10" s="712"/>
      <c r="C10" s="712"/>
      <c r="D10" s="712"/>
      <c r="E10" s="712"/>
      <c r="F10" s="270"/>
      <c r="G10" s="273"/>
      <c r="H10" s="273"/>
      <c r="I10" s="273"/>
      <c r="J10" s="272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</row>
    <row r="11" spans="1:38" ht="13.95" customHeight="1" x14ac:dyDescent="0.25">
      <c r="A11" s="267"/>
      <c r="B11" s="267"/>
      <c r="C11" s="267"/>
      <c r="D11" s="297"/>
      <c r="E11" s="267"/>
      <c r="F11" s="267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</row>
    <row r="12" spans="1:38" ht="35.4" customHeight="1" x14ac:dyDescent="0.3">
      <c r="A12" s="275" t="s">
        <v>422</v>
      </c>
      <c r="B12" s="714" t="s">
        <v>203</v>
      </c>
      <c r="C12" s="715"/>
      <c r="D12" s="275" t="s">
        <v>996</v>
      </c>
      <c r="E12" s="275" t="s">
        <v>205</v>
      </c>
      <c r="F12" s="275" t="s">
        <v>206</v>
      </c>
      <c r="G12" s="274"/>
      <c r="H12" s="274"/>
      <c r="I12" s="274"/>
      <c r="J12" s="274"/>
    </row>
    <row r="13" spans="1:38" ht="14.4" customHeight="1" x14ac:dyDescent="0.25">
      <c r="A13" s="276">
        <v>1</v>
      </c>
      <c r="B13" s="716">
        <v>2</v>
      </c>
      <c r="C13" s="717"/>
      <c r="D13" s="276">
        <v>3</v>
      </c>
      <c r="E13" s="276">
        <v>4</v>
      </c>
      <c r="F13" s="276">
        <v>5</v>
      </c>
      <c r="G13" s="274"/>
      <c r="H13" s="274"/>
      <c r="I13" s="274"/>
      <c r="J13" s="274"/>
    </row>
    <row r="14" spans="1:38" ht="11.7" customHeight="1" x14ac:dyDescent="0.25">
      <c r="A14" s="701">
        <v>1</v>
      </c>
      <c r="B14" s="702" t="s">
        <v>331</v>
      </c>
      <c r="C14" s="65" t="s">
        <v>892</v>
      </c>
      <c r="D14" s="278">
        <v>9</v>
      </c>
      <c r="E14" s="295">
        <v>0</v>
      </c>
      <c r="F14" s="281">
        <v>0</v>
      </c>
      <c r="G14" s="274"/>
      <c r="H14" s="274"/>
      <c r="I14" s="274"/>
      <c r="J14" s="274"/>
    </row>
    <row r="15" spans="1:38" ht="11.7" customHeight="1" x14ac:dyDescent="0.25">
      <c r="A15" s="701"/>
      <c r="B15" s="702"/>
      <c r="C15" s="65" t="s">
        <v>745</v>
      </c>
      <c r="D15" s="278">
        <v>0</v>
      </c>
      <c r="E15" s="295">
        <v>0</v>
      </c>
      <c r="F15" s="281">
        <v>0</v>
      </c>
    </row>
    <row r="16" spans="1:38" ht="11.7" customHeight="1" x14ac:dyDescent="0.25">
      <c r="A16" s="701"/>
      <c r="B16" s="702"/>
      <c r="C16" s="65" t="s">
        <v>746</v>
      </c>
      <c r="D16" s="278">
        <v>2</v>
      </c>
      <c r="E16" s="295">
        <v>0</v>
      </c>
      <c r="F16" s="281">
        <v>0</v>
      </c>
    </row>
    <row r="17" spans="1:6" s="293" customFormat="1" ht="11.7" customHeight="1" x14ac:dyDescent="0.25">
      <c r="A17" s="701">
        <v>2</v>
      </c>
      <c r="B17" s="703" t="s">
        <v>332</v>
      </c>
      <c r="C17" s="65" t="s">
        <v>1030</v>
      </c>
      <c r="D17" s="278">
        <v>4</v>
      </c>
      <c r="E17" s="295">
        <v>4</v>
      </c>
      <c r="F17" s="281">
        <v>4</v>
      </c>
    </row>
    <row r="18" spans="1:6" ht="11.7" customHeight="1" x14ac:dyDescent="0.25">
      <c r="A18" s="701"/>
      <c r="B18" s="703"/>
      <c r="C18" s="65" t="s">
        <v>746</v>
      </c>
      <c r="D18" s="278">
        <v>3</v>
      </c>
      <c r="E18" s="295">
        <v>3</v>
      </c>
      <c r="F18" s="281">
        <v>3</v>
      </c>
    </row>
    <row r="19" spans="1:6" ht="11.7" customHeight="1" x14ac:dyDescent="0.25">
      <c r="A19" s="701">
        <v>3</v>
      </c>
      <c r="B19" s="702" t="s">
        <v>333</v>
      </c>
      <c r="C19" s="65" t="s">
        <v>893</v>
      </c>
      <c r="D19" s="278">
        <v>2</v>
      </c>
      <c r="E19" s="295">
        <v>0</v>
      </c>
      <c r="F19" s="281">
        <v>0</v>
      </c>
    </row>
    <row r="20" spans="1:6" ht="11.7" customHeight="1" x14ac:dyDescent="0.25">
      <c r="A20" s="701"/>
      <c r="B20" s="702"/>
      <c r="C20" s="65" t="s">
        <v>473</v>
      </c>
      <c r="D20" s="278">
        <v>4</v>
      </c>
      <c r="E20" s="295">
        <v>0</v>
      </c>
      <c r="F20" s="281">
        <v>0</v>
      </c>
    </row>
    <row r="21" spans="1:6" ht="11.7" customHeight="1" x14ac:dyDescent="0.25">
      <c r="A21" s="701"/>
      <c r="B21" s="702"/>
      <c r="C21" s="65" t="s">
        <v>1038</v>
      </c>
      <c r="D21" s="278">
        <v>0</v>
      </c>
      <c r="E21" s="295">
        <v>0</v>
      </c>
      <c r="F21" s="281">
        <v>0</v>
      </c>
    </row>
    <row r="22" spans="1:6" ht="11.7" customHeight="1" x14ac:dyDescent="0.25">
      <c r="A22" s="701"/>
      <c r="B22" s="702"/>
      <c r="C22" s="65" t="s">
        <v>746</v>
      </c>
      <c r="D22" s="278">
        <v>0</v>
      </c>
      <c r="E22" s="295">
        <v>0</v>
      </c>
      <c r="F22" s="281">
        <v>0</v>
      </c>
    </row>
    <row r="23" spans="1:6" ht="22.95" customHeight="1" x14ac:dyDescent="0.25">
      <c r="A23" s="338">
        <v>4</v>
      </c>
      <c r="B23" s="339" t="s">
        <v>334</v>
      </c>
      <c r="C23" s="571" t="s">
        <v>894</v>
      </c>
      <c r="D23" s="278">
        <v>5</v>
      </c>
      <c r="E23" s="295">
        <v>0</v>
      </c>
      <c r="F23" s="281">
        <v>0</v>
      </c>
    </row>
    <row r="24" spans="1:6" ht="11.7" customHeight="1" x14ac:dyDescent="0.25">
      <c r="A24" s="705">
        <v>5</v>
      </c>
      <c r="B24" s="706" t="s">
        <v>335</v>
      </c>
      <c r="C24" s="208" t="s">
        <v>1102</v>
      </c>
      <c r="D24" s="278">
        <v>3</v>
      </c>
      <c r="E24" s="295">
        <v>3</v>
      </c>
      <c r="F24" s="281">
        <v>2</v>
      </c>
    </row>
    <row r="25" spans="1:6" ht="11.7" customHeight="1" x14ac:dyDescent="0.25">
      <c r="A25" s="689"/>
      <c r="B25" s="690"/>
      <c r="C25" s="65" t="s">
        <v>1029</v>
      </c>
      <c r="D25" s="278">
        <v>0</v>
      </c>
      <c r="E25" s="295">
        <v>0</v>
      </c>
      <c r="F25" s="281">
        <v>0</v>
      </c>
    </row>
    <row r="26" spans="1:6" ht="11.7" customHeight="1" x14ac:dyDescent="0.25">
      <c r="A26" s="663"/>
      <c r="B26" s="691"/>
      <c r="C26" s="65" t="s">
        <v>746</v>
      </c>
      <c r="D26" s="278">
        <v>7</v>
      </c>
      <c r="E26" s="295">
        <v>3</v>
      </c>
      <c r="F26" s="281">
        <v>3</v>
      </c>
    </row>
    <row r="27" spans="1:6" ht="11.7" customHeight="1" x14ac:dyDescent="0.25">
      <c r="A27" s="704">
        <v>6</v>
      </c>
      <c r="B27" s="703" t="s">
        <v>336</v>
      </c>
      <c r="C27" s="65" t="s">
        <v>896</v>
      </c>
      <c r="D27" s="278">
        <v>0</v>
      </c>
      <c r="E27" s="295">
        <v>0</v>
      </c>
      <c r="F27" s="281">
        <v>0</v>
      </c>
    </row>
    <row r="28" spans="1:6" ht="11.7" customHeight="1" x14ac:dyDescent="0.25">
      <c r="A28" s="704"/>
      <c r="B28" s="703"/>
      <c r="C28" s="65" t="s">
        <v>1031</v>
      </c>
      <c r="D28" s="278">
        <v>14</v>
      </c>
      <c r="E28" s="295">
        <v>12</v>
      </c>
      <c r="F28" s="281">
        <v>11</v>
      </c>
    </row>
    <row r="29" spans="1:6" ht="11.7" customHeight="1" x14ac:dyDescent="0.25">
      <c r="A29" s="704"/>
      <c r="B29" s="703"/>
      <c r="C29" s="65" t="s">
        <v>746</v>
      </c>
      <c r="D29" s="278">
        <v>5</v>
      </c>
      <c r="E29" s="295">
        <v>5</v>
      </c>
      <c r="F29" s="281">
        <v>5</v>
      </c>
    </row>
    <row r="30" spans="1:6" ht="11.7" customHeight="1" x14ac:dyDescent="0.25">
      <c r="A30" s="701">
        <v>7</v>
      </c>
      <c r="B30" s="703" t="s">
        <v>337</v>
      </c>
      <c r="C30" s="65" t="s">
        <v>1032</v>
      </c>
      <c r="D30" s="278">
        <v>4</v>
      </c>
      <c r="E30" s="295">
        <v>0</v>
      </c>
      <c r="F30" s="281">
        <v>0</v>
      </c>
    </row>
    <row r="31" spans="1:6" ht="11.7" customHeight="1" x14ac:dyDescent="0.25">
      <c r="A31" s="701"/>
      <c r="B31" s="703"/>
      <c r="C31" s="65" t="s">
        <v>1103</v>
      </c>
      <c r="D31" s="278">
        <v>3</v>
      </c>
      <c r="E31" s="295">
        <v>2</v>
      </c>
      <c r="F31" s="281">
        <v>2</v>
      </c>
    </row>
    <row r="32" spans="1:6" ht="11.7" customHeight="1" x14ac:dyDescent="0.25">
      <c r="A32" s="701"/>
      <c r="B32" s="703"/>
      <c r="C32" s="65" t="s">
        <v>747</v>
      </c>
      <c r="D32" s="278">
        <v>2</v>
      </c>
      <c r="E32" s="295">
        <v>0</v>
      </c>
      <c r="F32" s="281">
        <v>0</v>
      </c>
    </row>
    <row r="33" spans="1:6" ht="11.7" customHeight="1" x14ac:dyDescent="0.25">
      <c r="A33" s="701"/>
      <c r="B33" s="703"/>
      <c r="C33" s="65" t="s">
        <v>897</v>
      </c>
      <c r="D33" s="278">
        <v>0</v>
      </c>
      <c r="E33" s="295">
        <v>0</v>
      </c>
      <c r="F33" s="281">
        <v>0</v>
      </c>
    </row>
    <row r="34" spans="1:6" ht="11.7" customHeight="1" x14ac:dyDescent="0.25">
      <c r="A34" s="701"/>
      <c r="B34" s="703"/>
      <c r="C34" s="65" t="s">
        <v>746</v>
      </c>
      <c r="D34" s="278">
        <v>6</v>
      </c>
      <c r="E34" s="295">
        <v>1</v>
      </c>
      <c r="F34" s="281">
        <v>4</v>
      </c>
    </row>
    <row r="35" spans="1:6" ht="11.7" customHeight="1" x14ac:dyDescent="0.25">
      <c r="A35" s="338">
        <v>8</v>
      </c>
      <c r="B35" s="339" t="s">
        <v>338</v>
      </c>
      <c r="C35" s="65" t="s">
        <v>1033</v>
      </c>
      <c r="D35" s="278">
        <v>11</v>
      </c>
      <c r="E35" s="295">
        <v>10</v>
      </c>
      <c r="F35" s="281">
        <v>8</v>
      </c>
    </row>
    <row r="36" spans="1:6" ht="11.7" customHeight="1" x14ac:dyDescent="0.25">
      <c r="A36" s="701">
        <v>9</v>
      </c>
      <c r="B36" s="703" t="s">
        <v>339</v>
      </c>
      <c r="C36" s="65" t="s">
        <v>1034</v>
      </c>
      <c r="D36" s="278">
        <v>0</v>
      </c>
      <c r="E36" s="295">
        <v>0</v>
      </c>
      <c r="F36" s="281">
        <v>0</v>
      </c>
    </row>
    <row r="37" spans="1:6" ht="11.7" customHeight="1" x14ac:dyDescent="0.25">
      <c r="A37" s="701"/>
      <c r="B37" s="703"/>
      <c r="C37" s="65" t="s">
        <v>898</v>
      </c>
      <c r="D37" s="278">
        <v>3</v>
      </c>
      <c r="E37" s="295">
        <v>3</v>
      </c>
      <c r="F37" s="281">
        <v>3</v>
      </c>
    </row>
    <row r="38" spans="1:6" ht="11.7" customHeight="1" x14ac:dyDescent="0.25">
      <c r="A38" s="701"/>
      <c r="B38" s="703"/>
      <c r="C38" s="65" t="s">
        <v>1104</v>
      </c>
      <c r="D38" s="278">
        <v>0</v>
      </c>
      <c r="E38" s="295">
        <v>0</v>
      </c>
      <c r="F38" s="281">
        <v>0</v>
      </c>
    </row>
    <row r="39" spans="1:6" ht="11.7" customHeight="1" x14ac:dyDescent="0.25">
      <c r="A39" s="701"/>
      <c r="B39" s="703"/>
      <c r="C39" s="65" t="s">
        <v>746</v>
      </c>
      <c r="D39" s="278">
        <v>1</v>
      </c>
      <c r="E39" s="295">
        <v>0</v>
      </c>
      <c r="F39" s="281">
        <v>0</v>
      </c>
    </row>
    <row r="40" spans="1:6" s="293" customFormat="1" ht="11.7" customHeight="1" x14ac:dyDescent="0.25">
      <c r="A40" s="338">
        <v>10</v>
      </c>
      <c r="B40" s="339" t="s">
        <v>340</v>
      </c>
      <c r="C40" s="137" t="s">
        <v>1035</v>
      </c>
      <c r="D40" s="278">
        <v>0</v>
      </c>
      <c r="E40" s="295">
        <v>0</v>
      </c>
      <c r="F40" s="281">
        <v>0</v>
      </c>
    </row>
    <row r="41" spans="1:6" ht="11.7" customHeight="1" x14ac:dyDescent="0.25">
      <c r="A41" s="701">
        <v>11</v>
      </c>
      <c r="B41" s="702" t="s">
        <v>341</v>
      </c>
      <c r="C41" s="65" t="s">
        <v>1036</v>
      </c>
      <c r="D41" s="278">
        <v>3</v>
      </c>
      <c r="E41" s="295">
        <v>0</v>
      </c>
      <c r="F41" s="281">
        <v>0</v>
      </c>
    </row>
    <row r="42" spans="1:6" ht="11.7" customHeight="1" x14ac:dyDescent="0.25">
      <c r="A42" s="701"/>
      <c r="B42" s="702"/>
      <c r="C42" s="65" t="s">
        <v>746</v>
      </c>
      <c r="D42" s="278">
        <v>10</v>
      </c>
      <c r="E42" s="295">
        <v>6</v>
      </c>
      <c r="F42" s="281">
        <v>7</v>
      </c>
    </row>
    <row r="43" spans="1:6" ht="11.7" customHeight="1" x14ac:dyDescent="0.25">
      <c r="A43" s="704">
        <v>12</v>
      </c>
      <c r="B43" s="702" t="s">
        <v>342</v>
      </c>
      <c r="C43" s="65" t="s">
        <v>1037</v>
      </c>
      <c r="D43" s="278">
        <v>0</v>
      </c>
      <c r="E43" s="295">
        <v>0</v>
      </c>
      <c r="F43" s="281">
        <v>0</v>
      </c>
    </row>
    <row r="44" spans="1:6" ht="11.7" customHeight="1" x14ac:dyDescent="0.25">
      <c r="A44" s="704"/>
      <c r="B44" s="702"/>
      <c r="C44" s="65" t="s">
        <v>749</v>
      </c>
      <c r="D44" s="278">
        <v>0</v>
      </c>
      <c r="E44" s="295">
        <v>0</v>
      </c>
      <c r="F44" s="281">
        <v>0</v>
      </c>
    </row>
    <row r="45" spans="1:6" ht="11.7" customHeight="1" x14ac:dyDescent="0.25">
      <c r="A45" s="704"/>
      <c r="B45" s="702"/>
      <c r="C45" s="65" t="s">
        <v>750</v>
      </c>
      <c r="D45" s="278">
        <v>1</v>
      </c>
      <c r="E45" s="295">
        <v>0</v>
      </c>
      <c r="F45" s="281">
        <v>0</v>
      </c>
    </row>
    <row r="46" spans="1:6" ht="11.7" customHeight="1" x14ac:dyDescent="0.25">
      <c r="A46" s="704"/>
      <c r="B46" s="702"/>
      <c r="C46" s="65" t="s">
        <v>1104</v>
      </c>
      <c r="D46" s="278">
        <v>0</v>
      </c>
      <c r="E46" s="295">
        <v>0</v>
      </c>
      <c r="F46" s="281">
        <v>0</v>
      </c>
    </row>
    <row r="47" spans="1:6" ht="11.7" customHeight="1" x14ac:dyDescent="0.25">
      <c r="A47" s="701">
        <v>13</v>
      </c>
      <c r="B47" s="702" t="s">
        <v>343</v>
      </c>
      <c r="C47" s="65" t="s">
        <v>1039</v>
      </c>
      <c r="D47" s="278">
        <v>16</v>
      </c>
      <c r="E47" s="295">
        <v>6</v>
      </c>
      <c r="F47" s="281">
        <v>1</v>
      </c>
    </row>
    <row r="48" spans="1:6" ht="11.7" customHeight="1" x14ac:dyDescent="0.25">
      <c r="A48" s="701"/>
      <c r="B48" s="702"/>
      <c r="C48" s="65" t="s">
        <v>484</v>
      </c>
      <c r="D48" s="278">
        <v>5</v>
      </c>
      <c r="E48" s="295">
        <v>4</v>
      </c>
      <c r="F48" s="281">
        <v>1</v>
      </c>
    </row>
    <row r="49" spans="1:6" ht="11.7" customHeight="1" x14ac:dyDescent="0.25">
      <c r="A49" s="701"/>
      <c r="B49" s="702"/>
      <c r="C49" s="65" t="s">
        <v>746</v>
      </c>
      <c r="D49" s="278">
        <v>0</v>
      </c>
      <c r="E49" s="295">
        <v>0</v>
      </c>
      <c r="F49" s="281">
        <v>0</v>
      </c>
    </row>
    <row r="50" spans="1:6" ht="11.7" customHeight="1" x14ac:dyDescent="0.25">
      <c r="A50" s="701">
        <v>14</v>
      </c>
      <c r="B50" s="702" t="s">
        <v>344</v>
      </c>
      <c r="C50" s="65" t="s">
        <v>1040</v>
      </c>
      <c r="D50" s="278">
        <v>12</v>
      </c>
      <c r="E50" s="295">
        <v>7</v>
      </c>
      <c r="F50" s="281">
        <v>6</v>
      </c>
    </row>
    <row r="51" spans="1:6" ht="11.7" customHeight="1" x14ac:dyDescent="0.25">
      <c r="A51" s="701"/>
      <c r="B51" s="702"/>
      <c r="C51" s="65" t="s">
        <v>475</v>
      </c>
      <c r="D51" s="278">
        <v>2</v>
      </c>
      <c r="E51" s="295">
        <v>0</v>
      </c>
      <c r="F51" s="281">
        <v>0</v>
      </c>
    </row>
    <row r="52" spans="1:6" ht="11.7" customHeight="1" x14ac:dyDescent="0.25">
      <c r="A52" s="701">
        <v>15</v>
      </c>
      <c r="B52" s="702" t="s">
        <v>345</v>
      </c>
      <c r="C52" s="65" t="s">
        <v>1041</v>
      </c>
      <c r="D52" s="278">
        <v>2</v>
      </c>
      <c r="E52" s="295">
        <v>0</v>
      </c>
      <c r="F52" s="281">
        <v>0</v>
      </c>
    </row>
    <row r="53" spans="1:6" ht="11.7" customHeight="1" x14ac:dyDescent="0.25">
      <c r="A53" s="701"/>
      <c r="B53" s="702"/>
      <c r="C53" s="65" t="s">
        <v>900</v>
      </c>
      <c r="D53" s="278">
        <v>1</v>
      </c>
      <c r="E53" s="295">
        <v>0</v>
      </c>
      <c r="F53" s="281">
        <v>0</v>
      </c>
    </row>
    <row r="54" spans="1:6" ht="11.7" customHeight="1" x14ac:dyDescent="0.25">
      <c r="A54" s="701"/>
      <c r="B54" s="702"/>
      <c r="C54" s="65" t="s">
        <v>752</v>
      </c>
      <c r="D54" s="278">
        <v>0</v>
      </c>
      <c r="E54" s="295">
        <v>0</v>
      </c>
      <c r="F54" s="281">
        <v>0</v>
      </c>
    </row>
    <row r="55" spans="1:6" ht="11.7" customHeight="1" x14ac:dyDescent="0.25">
      <c r="A55" s="704">
        <v>16</v>
      </c>
      <c r="B55" s="707" t="s">
        <v>346</v>
      </c>
      <c r="C55" s="136" t="s">
        <v>482</v>
      </c>
      <c r="D55" s="278">
        <v>0</v>
      </c>
      <c r="E55" s="295">
        <v>0</v>
      </c>
      <c r="F55" s="281">
        <v>0</v>
      </c>
    </row>
    <row r="56" spans="1:6" ht="11.7" customHeight="1" x14ac:dyDescent="0.25">
      <c r="A56" s="704"/>
      <c r="B56" s="707"/>
      <c r="C56" s="136" t="s">
        <v>483</v>
      </c>
      <c r="D56" s="278">
        <v>0</v>
      </c>
      <c r="E56" s="295">
        <v>0</v>
      </c>
      <c r="F56" s="281">
        <v>0</v>
      </c>
    </row>
    <row r="57" spans="1:6" ht="11.7" customHeight="1" x14ac:dyDescent="0.25">
      <c r="A57" s="704"/>
      <c r="B57" s="707"/>
      <c r="C57" s="136" t="s">
        <v>1104</v>
      </c>
      <c r="D57" s="278">
        <v>0</v>
      </c>
      <c r="E57" s="295">
        <v>0</v>
      </c>
      <c r="F57" s="281">
        <v>0</v>
      </c>
    </row>
    <row r="58" spans="1:6" ht="11.7" customHeight="1" x14ac:dyDescent="0.25">
      <c r="A58" s="704"/>
      <c r="B58" s="707"/>
      <c r="C58" s="136" t="s">
        <v>901</v>
      </c>
      <c r="D58" s="278">
        <v>0</v>
      </c>
      <c r="E58" s="295">
        <v>0</v>
      </c>
      <c r="F58" s="281">
        <v>0</v>
      </c>
    </row>
    <row r="59" spans="1:6" ht="11.7" customHeight="1" x14ac:dyDescent="0.25">
      <c r="A59" s="704"/>
      <c r="B59" s="707"/>
      <c r="C59" s="136" t="s">
        <v>746</v>
      </c>
      <c r="D59" s="278">
        <v>0</v>
      </c>
      <c r="E59" s="295">
        <v>0</v>
      </c>
      <c r="F59" s="281">
        <v>0</v>
      </c>
    </row>
    <row r="60" spans="1:6" ht="11.7" customHeight="1" x14ac:dyDescent="0.25">
      <c r="A60" s="701">
        <v>17</v>
      </c>
      <c r="B60" s="702" t="s">
        <v>347</v>
      </c>
      <c r="C60" s="136" t="s">
        <v>486</v>
      </c>
      <c r="D60" s="278">
        <v>1</v>
      </c>
      <c r="E60" s="295">
        <v>0</v>
      </c>
      <c r="F60" s="281">
        <v>0</v>
      </c>
    </row>
    <row r="61" spans="1:6" ht="11.7" customHeight="1" x14ac:dyDescent="0.25">
      <c r="A61" s="701"/>
      <c r="B61" s="702"/>
      <c r="C61" s="65" t="s">
        <v>746</v>
      </c>
      <c r="D61" s="278">
        <v>0</v>
      </c>
      <c r="E61" s="295">
        <v>0</v>
      </c>
      <c r="F61" s="281">
        <v>0</v>
      </c>
    </row>
    <row r="62" spans="1:6" ht="11.7" customHeight="1" x14ac:dyDescent="0.25">
      <c r="A62" s="701">
        <v>18</v>
      </c>
      <c r="B62" s="702" t="s">
        <v>753</v>
      </c>
      <c r="C62" s="65" t="s">
        <v>1042</v>
      </c>
      <c r="D62" s="278">
        <v>0</v>
      </c>
      <c r="E62" s="295">
        <v>0</v>
      </c>
      <c r="F62" s="281">
        <v>0</v>
      </c>
    </row>
    <row r="63" spans="1:6" ht="11.7" customHeight="1" x14ac:dyDescent="0.25">
      <c r="A63" s="701"/>
      <c r="B63" s="702"/>
      <c r="C63" s="65" t="s">
        <v>754</v>
      </c>
      <c r="D63" s="278">
        <v>10</v>
      </c>
      <c r="E63" s="295">
        <v>5</v>
      </c>
      <c r="F63" s="281">
        <v>10</v>
      </c>
    </row>
    <row r="64" spans="1:6" ht="11.7" customHeight="1" x14ac:dyDescent="0.25">
      <c r="A64" s="701"/>
      <c r="B64" s="702"/>
      <c r="C64" s="65" t="s">
        <v>746</v>
      </c>
      <c r="D64" s="278">
        <v>0</v>
      </c>
      <c r="E64" s="295">
        <v>0</v>
      </c>
      <c r="F64" s="281">
        <v>0</v>
      </c>
    </row>
    <row r="65" spans="1:6" ht="11.7" customHeight="1" x14ac:dyDescent="0.25">
      <c r="A65" s="701">
        <v>19</v>
      </c>
      <c r="B65" s="702" t="s">
        <v>349</v>
      </c>
      <c r="C65" s="65" t="s">
        <v>903</v>
      </c>
      <c r="D65" s="278">
        <v>4</v>
      </c>
      <c r="E65" s="295">
        <v>0</v>
      </c>
      <c r="F65" s="281">
        <v>0</v>
      </c>
    </row>
    <row r="66" spans="1:6" ht="11.7" customHeight="1" x14ac:dyDescent="0.25">
      <c r="A66" s="701"/>
      <c r="B66" s="702"/>
      <c r="C66" s="65" t="s">
        <v>904</v>
      </c>
      <c r="D66" s="278">
        <v>5</v>
      </c>
      <c r="E66" s="295">
        <v>0</v>
      </c>
      <c r="F66" s="281">
        <v>0</v>
      </c>
    </row>
    <row r="67" spans="1:6" ht="11.7" customHeight="1" x14ac:dyDescent="0.25">
      <c r="A67" s="701"/>
      <c r="B67" s="702"/>
      <c r="C67" s="65" t="s">
        <v>922</v>
      </c>
      <c r="D67" s="278">
        <v>2</v>
      </c>
      <c r="E67" s="295">
        <v>0</v>
      </c>
      <c r="F67" s="281">
        <v>0</v>
      </c>
    </row>
    <row r="68" spans="1:6" ht="11.7" customHeight="1" x14ac:dyDescent="0.25">
      <c r="A68" s="701"/>
      <c r="B68" s="702"/>
      <c r="C68" s="65" t="s">
        <v>474</v>
      </c>
      <c r="D68" s="278">
        <v>1</v>
      </c>
      <c r="E68" s="295">
        <v>0</v>
      </c>
      <c r="F68" s="281">
        <v>0</v>
      </c>
    </row>
    <row r="69" spans="1:6" ht="11.7" customHeight="1" x14ac:dyDescent="0.25">
      <c r="A69" s="701"/>
      <c r="B69" s="702"/>
      <c r="C69" s="65" t="s">
        <v>902</v>
      </c>
      <c r="D69" s="278">
        <v>5</v>
      </c>
      <c r="E69" s="295">
        <v>0</v>
      </c>
      <c r="F69" s="281">
        <v>0</v>
      </c>
    </row>
    <row r="70" spans="1:6" ht="11.7" customHeight="1" x14ac:dyDescent="0.25">
      <c r="A70" s="701"/>
      <c r="B70" s="702"/>
      <c r="C70" s="65" t="s">
        <v>746</v>
      </c>
      <c r="D70" s="278">
        <v>1</v>
      </c>
      <c r="E70" s="295">
        <v>0</v>
      </c>
      <c r="F70" s="281">
        <v>0</v>
      </c>
    </row>
    <row r="71" spans="1:6" ht="11.7" customHeight="1" x14ac:dyDescent="0.25">
      <c r="A71" s="701">
        <v>20</v>
      </c>
      <c r="B71" s="708" t="s">
        <v>350</v>
      </c>
      <c r="C71" s="65" t="s">
        <v>1105</v>
      </c>
      <c r="D71" s="278">
        <v>0</v>
      </c>
      <c r="E71" s="295">
        <v>0</v>
      </c>
      <c r="F71" s="281">
        <v>0</v>
      </c>
    </row>
    <row r="72" spans="1:6" ht="11.7" customHeight="1" x14ac:dyDescent="0.25">
      <c r="A72" s="701"/>
      <c r="B72" s="708"/>
      <c r="C72" s="65" t="s">
        <v>1043</v>
      </c>
      <c r="D72" s="278">
        <v>8</v>
      </c>
      <c r="E72" s="295">
        <v>8</v>
      </c>
      <c r="F72" s="281">
        <v>7</v>
      </c>
    </row>
    <row r="73" spans="1:6" ht="11.7" customHeight="1" x14ac:dyDescent="0.25">
      <c r="A73" s="701"/>
      <c r="B73" s="708"/>
      <c r="C73" s="65" t="s">
        <v>1106</v>
      </c>
      <c r="D73" s="278">
        <v>4</v>
      </c>
      <c r="E73" s="295">
        <v>2</v>
      </c>
      <c r="F73" s="281">
        <v>2</v>
      </c>
    </row>
    <row r="74" spans="1:6" ht="11.7" customHeight="1" x14ac:dyDescent="0.25">
      <c r="A74" s="701"/>
      <c r="B74" s="708"/>
      <c r="C74" s="65" t="s">
        <v>1044</v>
      </c>
      <c r="D74" s="278">
        <v>0</v>
      </c>
      <c r="E74" s="295">
        <v>0</v>
      </c>
      <c r="F74" s="281">
        <v>0</v>
      </c>
    </row>
    <row r="75" spans="1:6" ht="11.7" customHeight="1" x14ac:dyDescent="0.25">
      <c r="A75" s="701"/>
      <c r="B75" s="708"/>
      <c r="C75" s="65" t="s">
        <v>1045</v>
      </c>
      <c r="D75" s="278">
        <v>0</v>
      </c>
      <c r="E75" s="295">
        <v>0</v>
      </c>
      <c r="F75" s="281">
        <v>0</v>
      </c>
    </row>
    <row r="76" spans="1:6" ht="11.7" customHeight="1" x14ac:dyDescent="0.25">
      <c r="A76" s="701"/>
      <c r="B76" s="708"/>
      <c r="C76" s="65" t="s">
        <v>746</v>
      </c>
      <c r="D76" s="278">
        <v>0</v>
      </c>
      <c r="E76" s="295">
        <v>0</v>
      </c>
      <c r="F76" s="281">
        <v>0</v>
      </c>
    </row>
    <row r="77" spans="1:6" ht="11.7" customHeight="1" x14ac:dyDescent="0.25">
      <c r="A77" s="701">
        <v>21</v>
      </c>
      <c r="B77" s="702" t="s">
        <v>351</v>
      </c>
      <c r="C77" s="65" t="s">
        <v>905</v>
      </c>
      <c r="D77" s="278">
        <v>7</v>
      </c>
      <c r="E77" s="295">
        <v>0</v>
      </c>
      <c r="F77" s="281">
        <v>0</v>
      </c>
    </row>
    <row r="78" spans="1:6" ht="11.7" customHeight="1" x14ac:dyDescent="0.25">
      <c r="A78" s="701"/>
      <c r="B78" s="702"/>
      <c r="C78" s="65" t="s">
        <v>1046</v>
      </c>
      <c r="D78" s="278">
        <v>2</v>
      </c>
      <c r="E78" s="295">
        <v>0</v>
      </c>
      <c r="F78" s="281">
        <v>0</v>
      </c>
    </row>
    <row r="79" spans="1:6" ht="11.7" customHeight="1" x14ac:dyDescent="0.25">
      <c r="A79" s="701"/>
      <c r="B79" s="702"/>
      <c r="C79" s="65" t="s">
        <v>746</v>
      </c>
      <c r="D79" s="278">
        <v>2</v>
      </c>
      <c r="E79" s="295">
        <v>0</v>
      </c>
      <c r="F79" s="281">
        <v>0</v>
      </c>
    </row>
    <row r="80" spans="1:6" ht="11.7" customHeight="1" x14ac:dyDescent="0.25">
      <c r="A80" s="701">
        <v>22</v>
      </c>
      <c r="B80" s="702" t="s">
        <v>352</v>
      </c>
      <c r="C80" s="138" t="s">
        <v>1047</v>
      </c>
      <c r="D80" s="278">
        <v>1</v>
      </c>
      <c r="E80" s="295">
        <v>0</v>
      </c>
      <c r="F80" s="281">
        <v>0</v>
      </c>
    </row>
    <row r="81" spans="1:6" ht="11.7" customHeight="1" x14ac:dyDescent="0.25">
      <c r="A81" s="701"/>
      <c r="B81" s="702"/>
      <c r="C81" s="138" t="s">
        <v>1048</v>
      </c>
      <c r="D81" s="278">
        <v>1</v>
      </c>
      <c r="E81" s="295">
        <v>0</v>
      </c>
      <c r="F81" s="281">
        <v>0</v>
      </c>
    </row>
    <row r="82" spans="1:6" ht="11.7" customHeight="1" x14ac:dyDescent="0.25">
      <c r="A82" s="701">
        <v>23</v>
      </c>
      <c r="B82" s="702" t="s">
        <v>353</v>
      </c>
      <c r="C82" s="65" t="s">
        <v>906</v>
      </c>
      <c r="D82" s="278">
        <v>2</v>
      </c>
      <c r="E82" s="295">
        <v>0</v>
      </c>
      <c r="F82" s="281">
        <v>0</v>
      </c>
    </row>
    <row r="83" spans="1:6" ht="11.7" customHeight="1" x14ac:dyDescent="0.25">
      <c r="A83" s="701"/>
      <c r="B83" s="702"/>
      <c r="C83" s="65" t="s">
        <v>1049</v>
      </c>
      <c r="D83" s="278">
        <v>0</v>
      </c>
      <c r="E83" s="295">
        <v>0</v>
      </c>
      <c r="F83" s="281">
        <v>0</v>
      </c>
    </row>
    <row r="84" spans="1:6" ht="11.7" customHeight="1" x14ac:dyDescent="0.25">
      <c r="A84" s="701"/>
      <c r="B84" s="702"/>
      <c r="C84" s="65" t="s">
        <v>1104</v>
      </c>
      <c r="D84" s="278">
        <v>0</v>
      </c>
      <c r="E84" s="295">
        <v>0</v>
      </c>
      <c r="F84" s="281">
        <v>0</v>
      </c>
    </row>
    <row r="85" spans="1:6" ht="11.7" customHeight="1" x14ac:dyDescent="0.25">
      <c r="A85" s="701">
        <v>24</v>
      </c>
      <c r="B85" s="702" t="s">
        <v>354</v>
      </c>
      <c r="C85" s="65" t="s">
        <v>909</v>
      </c>
      <c r="D85" s="278">
        <v>2</v>
      </c>
      <c r="E85" s="295">
        <v>0</v>
      </c>
      <c r="F85" s="281">
        <v>0</v>
      </c>
    </row>
    <row r="86" spans="1:6" ht="11.7" customHeight="1" x14ac:dyDescent="0.25">
      <c r="A86" s="701"/>
      <c r="B86" s="702"/>
      <c r="C86" s="65" t="s">
        <v>907</v>
      </c>
      <c r="D86" s="278">
        <v>0</v>
      </c>
      <c r="E86" s="295">
        <v>0</v>
      </c>
      <c r="F86" s="281">
        <v>0</v>
      </c>
    </row>
    <row r="87" spans="1:6" ht="11.7" customHeight="1" x14ac:dyDescent="0.25">
      <c r="A87" s="701"/>
      <c r="B87" s="702"/>
      <c r="C87" s="65" t="s">
        <v>1050</v>
      </c>
      <c r="D87" s="278">
        <v>2</v>
      </c>
      <c r="E87" s="295">
        <v>0</v>
      </c>
      <c r="F87" s="281">
        <v>0</v>
      </c>
    </row>
    <row r="88" spans="1:6" ht="11.7" customHeight="1" x14ac:dyDescent="0.25">
      <c r="A88" s="701"/>
      <c r="B88" s="702"/>
      <c r="C88" s="65" t="s">
        <v>480</v>
      </c>
      <c r="D88" s="278">
        <v>0</v>
      </c>
      <c r="E88" s="295">
        <v>0</v>
      </c>
      <c r="F88" s="281">
        <v>0</v>
      </c>
    </row>
    <row r="89" spans="1:6" ht="11.7" customHeight="1" x14ac:dyDescent="0.25">
      <c r="A89" s="701"/>
      <c r="B89" s="702"/>
      <c r="C89" s="65" t="s">
        <v>380</v>
      </c>
      <c r="D89" s="278">
        <v>0</v>
      </c>
      <c r="E89" s="295">
        <v>0</v>
      </c>
      <c r="F89" s="281">
        <v>0</v>
      </c>
    </row>
    <row r="90" spans="1:6" ht="11.7" customHeight="1" x14ac:dyDescent="0.25">
      <c r="A90" s="701"/>
      <c r="B90" s="702"/>
      <c r="C90" s="65" t="s">
        <v>908</v>
      </c>
      <c r="D90" s="278">
        <v>1</v>
      </c>
      <c r="E90" s="295">
        <v>0</v>
      </c>
      <c r="F90" s="281">
        <v>0</v>
      </c>
    </row>
    <row r="91" spans="1:6" ht="11.7" customHeight="1" x14ac:dyDescent="0.25">
      <c r="A91" s="701"/>
      <c r="B91" s="702"/>
      <c r="C91" s="65" t="s">
        <v>746</v>
      </c>
      <c r="D91" s="278">
        <v>0</v>
      </c>
      <c r="E91" s="295">
        <v>0</v>
      </c>
      <c r="F91" s="281">
        <v>0</v>
      </c>
    </row>
    <row r="92" spans="1:6" ht="11.7" customHeight="1" x14ac:dyDescent="0.25">
      <c r="A92" s="701">
        <v>25</v>
      </c>
      <c r="B92" s="702" t="s">
        <v>355</v>
      </c>
      <c r="C92" s="65" t="s">
        <v>476</v>
      </c>
      <c r="D92" s="278">
        <v>29</v>
      </c>
      <c r="E92" s="295">
        <v>1</v>
      </c>
      <c r="F92" s="281">
        <v>4</v>
      </c>
    </row>
    <row r="93" spans="1:6" ht="11.7" customHeight="1" x14ac:dyDescent="0.25">
      <c r="A93" s="701"/>
      <c r="B93" s="702"/>
      <c r="C93" s="65" t="s">
        <v>746</v>
      </c>
      <c r="D93" s="278">
        <v>5</v>
      </c>
      <c r="E93" s="295">
        <v>3</v>
      </c>
      <c r="F93" s="281">
        <v>6</v>
      </c>
    </row>
    <row r="94" spans="1:6" ht="11.7" customHeight="1" x14ac:dyDescent="0.25">
      <c r="A94" s="701">
        <v>26</v>
      </c>
      <c r="B94" s="702" t="s">
        <v>356</v>
      </c>
      <c r="C94" s="65" t="s">
        <v>1108</v>
      </c>
      <c r="D94" s="278">
        <v>5</v>
      </c>
      <c r="E94" s="295">
        <v>0</v>
      </c>
      <c r="F94" s="281">
        <v>0</v>
      </c>
    </row>
    <row r="95" spans="1:6" ht="11.7" customHeight="1" x14ac:dyDescent="0.25">
      <c r="A95" s="701"/>
      <c r="B95" s="702"/>
      <c r="C95" s="65" t="s">
        <v>756</v>
      </c>
      <c r="D95" s="278">
        <v>1</v>
      </c>
      <c r="E95" s="295">
        <v>0</v>
      </c>
      <c r="F95" s="281">
        <v>0</v>
      </c>
    </row>
    <row r="96" spans="1:6" ht="11.7" customHeight="1" x14ac:dyDescent="0.25">
      <c r="A96" s="701"/>
      <c r="B96" s="702"/>
      <c r="C96" s="65" t="s">
        <v>479</v>
      </c>
      <c r="D96" s="278">
        <v>1</v>
      </c>
      <c r="E96" s="295">
        <v>0</v>
      </c>
      <c r="F96" s="281">
        <v>0</v>
      </c>
    </row>
    <row r="97" spans="1:6" ht="11.7" customHeight="1" x14ac:dyDescent="0.25">
      <c r="A97" s="701"/>
      <c r="B97" s="702"/>
      <c r="C97" s="65" t="s">
        <v>757</v>
      </c>
      <c r="D97" s="278">
        <v>5</v>
      </c>
      <c r="E97" s="295">
        <v>2</v>
      </c>
      <c r="F97" s="281">
        <v>5</v>
      </c>
    </row>
    <row r="98" spans="1:6" ht="11.7" customHeight="1" x14ac:dyDescent="0.25">
      <c r="A98" s="701"/>
      <c r="B98" s="702"/>
      <c r="C98" s="65" t="s">
        <v>1104</v>
      </c>
      <c r="D98" s="278">
        <v>0</v>
      </c>
      <c r="E98" s="295">
        <v>0</v>
      </c>
      <c r="F98" s="281">
        <v>0</v>
      </c>
    </row>
    <row r="99" spans="1:6" ht="11.7" customHeight="1" x14ac:dyDescent="0.25">
      <c r="A99" s="701"/>
      <c r="B99" s="702"/>
      <c r="C99" s="65" t="s">
        <v>910</v>
      </c>
      <c r="D99" s="278">
        <v>2</v>
      </c>
      <c r="E99" s="295">
        <v>0</v>
      </c>
      <c r="F99" s="281">
        <v>0</v>
      </c>
    </row>
    <row r="100" spans="1:6" ht="11.7" customHeight="1" x14ac:dyDescent="0.25">
      <c r="A100" s="701"/>
      <c r="B100" s="702"/>
      <c r="C100" s="65" t="s">
        <v>1051</v>
      </c>
      <c r="D100" s="278">
        <v>0</v>
      </c>
      <c r="E100" s="295">
        <v>0</v>
      </c>
      <c r="F100" s="281">
        <v>0</v>
      </c>
    </row>
    <row r="101" spans="1:6" ht="11.7" customHeight="1" x14ac:dyDescent="0.25">
      <c r="A101" s="701"/>
      <c r="B101" s="702"/>
      <c r="C101" s="65" t="s">
        <v>746</v>
      </c>
      <c r="D101" s="278">
        <v>5</v>
      </c>
      <c r="E101" s="295">
        <v>3</v>
      </c>
      <c r="F101" s="281">
        <v>2</v>
      </c>
    </row>
    <row r="102" spans="1:6" ht="11.7" customHeight="1" x14ac:dyDescent="0.25">
      <c r="A102" s="338">
        <v>27</v>
      </c>
      <c r="B102" s="339" t="s">
        <v>357</v>
      </c>
      <c r="C102" s="65" t="s">
        <v>1052</v>
      </c>
      <c r="D102" s="278">
        <v>8</v>
      </c>
      <c r="E102" s="295">
        <v>5</v>
      </c>
      <c r="F102" s="281">
        <v>5</v>
      </c>
    </row>
    <row r="103" spans="1:6" ht="14.4" customHeight="1" x14ac:dyDescent="0.25">
      <c r="A103" s="701">
        <v>28</v>
      </c>
      <c r="B103" s="702" t="s">
        <v>358</v>
      </c>
      <c r="C103" s="65" t="s">
        <v>911</v>
      </c>
      <c r="D103" s="278">
        <v>3</v>
      </c>
      <c r="E103" s="295">
        <v>0</v>
      </c>
      <c r="F103" s="281">
        <v>0</v>
      </c>
    </row>
    <row r="104" spans="1:6" ht="11.7" customHeight="1" x14ac:dyDescent="0.25">
      <c r="A104" s="701"/>
      <c r="B104" s="702"/>
      <c r="C104" s="65" t="s">
        <v>758</v>
      </c>
      <c r="D104" s="278">
        <v>3</v>
      </c>
      <c r="E104" s="295">
        <v>3</v>
      </c>
      <c r="F104" s="281">
        <v>3</v>
      </c>
    </row>
    <row r="105" spans="1:6" ht="11.7" customHeight="1" x14ac:dyDescent="0.25">
      <c r="A105" s="701"/>
      <c r="B105" s="702"/>
      <c r="C105" s="65" t="s">
        <v>1053</v>
      </c>
      <c r="D105" s="278">
        <v>3</v>
      </c>
      <c r="E105" s="295">
        <v>0</v>
      </c>
      <c r="F105" s="281">
        <v>0</v>
      </c>
    </row>
    <row r="106" spans="1:6" ht="11.7" customHeight="1" x14ac:dyDescent="0.25">
      <c r="A106" s="701"/>
      <c r="B106" s="702"/>
      <c r="C106" s="65" t="s">
        <v>1107</v>
      </c>
      <c r="D106" s="278">
        <v>3</v>
      </c>
      <c r="E106" s="295">
        <v>3</v>
      </c>
      <c r="F106" s="281">
        <v>3</v>
      </c>
    </row>
    <row r="107" spans="1:6" ht="11.7" customHeight="1" x14ac:dyDescent="0.25">
      <c r="A107" s="701">
        <v>29</v>
      </c>
      <c r="B107" s="702" t="s">
        <v>359</v>
      </c>
      <c r="C107" s="65" t="s">
        <v>1054</v>
      </c>
      <c r="D107" s="278">
        <v>2</v>
      </c>
      <c r="E107" s="295">
        <v>0</v>
      </c>
      <c r="F107" s="281">
        <v>0</v>
      </c>
    </row>
    <row r="108" spans="1:6" ht="11.7" customHeight="1" x14ac:dyDescent="0.25">
      <c r="A108" s="701"/>
      <c r="B108" s="702"/>
      <c r="C108" s="65" t="s">
        <v>1055</v>
      </c>
      <c r="D108" s="278">
        <v>3</v>
      </c>
      <c r="E108" s="295">
        <v>1</v>
      </c>
      <c r="F108" s="281">
        <v>1</v>
      </c>
    </row>
    <row r="109" spans="1:6" ht="11.7" customHeight="1" x14ac:dyDescent="0.25">
      <c r="A109" s="701"/>
      <c r="B109" s="702"/>
      <c r="C109" s="65" t="s">
        <v>912</v>
      </c>
      <c r="D109" s="278">
        <v>1</v>
      </c>
      <c r="E109" s="295">
        <v>0</v>
      </c>
      <c r="F109" s="281">
        <v>0</v>
      </c>
    </row>
    <row r="110" spans="1:6" ht="11.7" customHeight="1" x14ac:dyDescent="0.25">
      <c r="A110" s="701"/>
      <c r="B110" s="702"/>
      <c r="C110" s="65" t="s">
        <v>746</v>
      </c>
      <c r="D110" s="278">
        <v>0</v>
      </c>
      <c r="E110" s="295">
        <v>0</v>
      </c>
      <c r="F110" s="281">
        <v>0</v>
      </c>
    </row>
    <row r="111" spans="1:6" ht="11.7" customHeight="1" x14ac:dyDescent="0.25">
      <c r="A111" s="701">
        <v>30</v>
      </c>
      <c r="B111" s="702" t="s">
        <v>360</v>
      </c>
      <c r="C111" s="65" t="s">
        <v>1056</v>
      </c>
      <c r="D111" s="278">
        <v>7</v>
      </c>
      <c r="E111" s="295">
        <v>0</v>
      </c>
      <c r="F111" s="281">
        <v>0</v>
      </c>
    </row>
    <row r="112" spans="1:6" ht="11.7" customHeight="1" x14ac:dyDescent="0.25">
      <c r="A112" s="701"/>
      <c r="B112" s="702"/>
      <c r="C112" s="65" t="s">
        <v>914</v>
      </c>
      <c r="D112" s="278">
        <v>4</v>
      </c>
      <c r="E112" s="295">
        <v>0</v>
      </c>
      <c r="F112" s="281">
        <v>0</v>
      </c>
    </row>
    <row r="113" spans="1:6" ht="11.7" customHeight="1" x14ac:dyDescent="0.25">
      <c r="A113" s="701"/>
      <c r="B113" s="702"/>
      <c r="C113" s="65" t="s">
        <v>913</v>
      </c>
      <c r="D113" s="278">
        <v>7</v>
      </c>
      <c r="E113" s="295">
        <v>0</v>
      </c>
      <c r="F113" s="281">
        <v>0</v>
      </c>
    </row>
    <row r="114" spans="1:6" ht="11.7" customHeight="1" x14ac:dyDescent="0.25">
      <c r="A114" s="701"/>
      <c r="B114" s="702"/>
      <c r="C114" s="65" t="s">
        <v>851</v>
      </c>
      <c r="D114" s="278">
        <v>0</v>
      </c>
      <c r="E114" s="295">
        <v>0</v>
      </c>
      <c r="F114" s="281">
        <v>0</v>
      </c>
    </row>
    <row r="115" spans="1:6" ht="11.7" customHeight="1" x14ac:dyDescent="0.25">
      <c r="A115" s="701"/>
      <c r="B115" s="702"/>
      <c r="C115" s="65" t="s">
        <v>746</v>
      </c>
      <c r="D115" s="278">
        <v>2</v>
      </c>
      <c r="E115" s="295">
        <v>2</v>
      </c>
      <c r="F115" s="281">
        <v>1</v>
      </c>
    </row>
    <row r="116" spans="1:6" ht="11.7" customHeight="1" x14ac:dyDescent="0.25">
      <c r="A116" s="701">
        <v>31</v>
      </c>
      <c r="B116" s="702" t="s">
        <v>361</v>
      </c>
      <c r="C116" s="65" t="s">
        <v>481</v>
      </c>
      <c r="D116" s="278">
        <v>3</v>
      </c>
      <c r="E116" s="295">
        <v>3</v>
      </c>
      <c r="F116" s="281">
        <v>2</v>
      </c>
    </row>
    <row r="117" spans="1:6" s="293" customFormat="1" ht="11.7" customHeight="1" x14ac:dyDescent="0.25">
      <c r="A117" s="701"/>
      <c r="B117" s="702"/>
      <c r="C117" s="65" t="s">
        <v>746</v>
      </c>
      <c r="D117" s="278">
        <v>0</v>
      </c>
      <c r="E117" s="295">
        <v>0</v>
      </c>
      <c r="F117" s="281">
        <v>0</v>
      </c>
    </row>
    <row r="118" spans="1:6" ht="11.7" customHeight="1" x14ac:dyDescent="0.25">
      <c r="A118" s="701">
        <v>32</v>
      </c>
      <c r="B118" s="702" t="s">
        <v>362</v>
      </c>
      <c r="C118" s="65" t="s">
        <v>1057</v>
      </c>
      <c r="D118" s="278">
        <v>8</v>
      </c>
      <c r="E118" s="295">
        <v>6</v>
      </c>
      <c r="F118" s="281">
        <v>3</v>
      </c>
    </row>
    <row r="119" spans="1:6" ht="11.7" customHeight="1" x14ac:dyDescent="0.25">
      <c r="A119" s="701"/>
      <c r="B119" s="702"/>
      <c r="C119" s="65" t="s">
        <v>915</v>
      </c>
      <c r="D119" s="278">
        <v>6</v>
      </c>
      <c r="E119" s="295">
        <v>0</v>
      </c>
      <c r="F119" s="281">
        <v>0</v>
      </c>
    </row>
    <row r="120" spans="1:6" ht="11.7" customHeight="1" x14ac:dyDescent="0.25">
      <c r="A120" s="701"/>
      <c r="B120" s="702"/>
      <c r="C120" s="65" t="s">
        <v>746</v>
      </c>
      <c r="D120" s="278">
        <v>20</v>
      </c>
      <c r="E120" s="295">
        <v>12</v>
      </c>
      <c r="F120" s="281">
        <v>11</v>
      </c>
    </row>
    <row r="121" spans="1:6" ht="11.7" customHeight="1" x14ac:dyDescent="0.25">
      <c r="A121" s="701">
        <v>33</v>
      </c>
      <c r="B121" s="702" t="s">
        <v>363</v>
      </c>
      <c r="C121" s="65" t="s">
        <v>1100</v>
      </c>
      <c r="D121" s="278">
        <v>5</v>
      </c>
      <c r="E121" s="295">
        <v>5</v>
      </c>
      <c r="F121" s="281">
        <v>4</v>
      </c>
    </row>
    <row r="122" spans="1:6" ht="11.7" customHeight="1" x14ac:dyDescent="0.25">
      <c r="A122" s="701"/>
      <c r="B122" s="702"/>
      <c r="C122" s="65" t="s">
        <v>380</v>
      </c>
      <c r="D122" s="278">
        <v>0</v>
      </c>
      <c r="E122" s="295">
        <v>0</v>
      </c>
      <c r="F122" s="281">
        <v>0</v>
      </c>
    </row>
    <row r="123" spans="1:6" ht="11.7" customHeight="1" x14ac:dyDescent="0.25">
      <c r="A123" s="701"/>
      <c r="B123" s="702"/>
      <c r="C123" s="65" t="s">
        <v>478</v>
      </c>
      <c r="D123" s="278">
        <v>0</v>
      </c>
      <c r="E123" s="295">
        <v>0</v>
      </c>
      <c r="F123" s="281">
        <v>0</v>
      </c>
    </row>
    <row r="124" spans="1:6" ht="11.7" customHeight="1" x14ac:dyDescent="0.25">
      <c r="A124" s="701"/>
      <c r="B124" s="702"/>
      <c r="C124" s="65" t="s">
        <v>1104</v>
      </c>
      <c r="D124" s="278">
        <v>0</v>
      </c>
      <c r="E124" s="295">
        <v>0</v>
      </c>
      <c r="F124" s="281">
        <v>0</v>
      </c>
    </row>
    <row r="125" spans="1:6" ht="11.7" customHeight="1" x14ac:dyDescent="0.25">
      <c r="A125" s="701">
        <v>34</v>
      </c>
      <c r="B125" s="702" t="s">
        <v>364</v>
      </c>
      <c r="C125" s="65" t="s">
        <v>1058</v>
      </c>
      <c r="D125" s="278">
        <v>9</v>
      </c>
      <c r="E125" s="295">
        <v>9</v>
      </c>
      <c r="F125" s="281">
        <v>8</v>
      </c>
    </row>
    <row r="126" spans="1:6" ht="11.7" customHeight="1" x14ac:dyDescent="0.25">
      <c r="A126" s="701"/>
      <c r="B126" s="702"/>
      <c r="C126" s="65" t="s">
        <v>761</v>
      </c>
      <c r="D126" s="278">
        <v>2</v>
      </c>
      <c r="E126" s="295">
        <v>0</v>
      </c>
      <c r="F126" s="281">
        <v>0</v>
      </c>
    </row>
    <row r="127" spans="1:6" ht="11.7" customHeight="1" x14ac:dyDescent="0.25">
      <c r="A127" s="701"/>
      <c r="B127" s="702"/>
      <c r="C127" s="65" t="s">
        <v>485</v>
      </c>
      <c r="D127" s="278">
        <v>0</v>
      </c>
      <c r="E127" s="295">
        <v>0</v>
      </c>
      <c r="F127" s="281">
        <v>0</v>
      </c>
    </row>
    <row r="128" spans="1:6" s="293" customFormat="1" ht="11.7" customHeight="1" x14ac:dyDescent="0.25">
      <c r="A128" s="701"/>
      <c r="B128" s="702"/>
      <c r="C128" s="65" t="s">
        <v>1059</v>
      </c>
      <c r="D128" s="278">
        <v>0</v>
      </c>
      <c r="E128" s="295">
        <v>0</v>
      </c>
      <c r="F128" s="281">
        <v>0</v>
      </c>
    </row>
    <row r="129" spans="1:6" s="293" customFormat="1" ht="11.7" customHeight="1" x14ac:dyDescent="0.25">
      <c r="A129" s="701"/>
      <c r="B129" s="702"/>
      <c r="C129" s="65" t="s">
        <v>1060</v>
      </c>
      <c r="D129" s="278">
        <v>0</v>
      </c>
      <c r="E129" s="295">
        <v>0</v>
      </c>
      <c r="F129" s="281">
        <v>0</v>
      </c>
    </row>
    <row r="130" spans="1:6" s="293" customFormat="1" ht="11.7" customHeight="1" x14ac:dyDescent="0.25">
      <c r="A130" s="701"/>
      <c r="B130" s="702"/>
      <c r="C130" s="65" t="s">
        <v>746</v>
      </c>
      <c r="D130" s="278">
        <v>0</v>
      </c>
      <c r="E130" s="295">
        <v>0</v>
      </c>
      <c r="F130" s="281">
        <v>0</v>
      </c>
    </row>
    <row r="131" spans="1:6" s="293" customFormat="1" ht="11.7" customHeight="1" x14ac:dyDescent="0.25">
      <c r="A131" s="701">
        <v>35</v>
      </c>
      <c r="B131" s="702" t="s">
        <v>365</v>
      </c>
      <c r="C131" s="65" t="s">
        <v>1104</v>
      </c>
      <c r="D131" s="278">
        <v>10</v>
      </c>
      <c r="E131" s="295">
        <v>0</v>
      </c>
      <c r="F131" s="281">
        <v>0</v>
      </c>
    </row>
    <row r="132" spans="1:6" s="293" customFormat="1" ht="11.7" customHeight="1" x14ac:dyDescent="0.25">
      <c r="A132" s="701"/>
      <c r="B132" s="702"/>
      <c r="C132" s="65" t="s">
        <v>375</v>
      </c>
      <c r="D132" s="278">
        <v>0</v>
      </c>
      <c r="E132" s="295">
        <v>0</v>
      </c>
      <c r="F132" s="281">
        <v>0</v>
      </c>
    </row>
    <row r="133" spans="1:6" s="293" customFormat="1" ht="11.7" customHeight="1" x14ac:dyDescent="0.25">
      <c r="A133" s="701">
        <v>36</v>
      </c>
      <c r="B133" s="702" t="s">
        <v>366</v>
      </c>
      <c r="C133" s="65" t="s">
        <v>1061</v>
      </c>
      <c r="D133" s="278">
        <v>8</v>
      </c>
      <c r="E133" s="295">
        <v>2</v>
      </c>
      <c r="F133" s="281">
        <v>2</v>
      </c>
    </row>
    <row r="134" spans="1:6" s="293" customFormat="1" ht="11.7" customHeight="1" x14ac:dyDescent="0.25">
      <c r="A134" s="701"/>
      <c r="B134" s="702"/>
      <c r="C134" s="65" t="s">
        <v>746</v>
      </c>
      <c r="D134" s="278">
        <v>5</v>
      </c>
      <c r="E134" s="295">
        <v>5</v>
      </c>
      <c r="F134" s="281">
        <v>3</v>
      </c>
    </row>
    <row r="135" spans="1:6" s="293" customFormat="1" ht="11.7" customHeight="1" x14ac:dyDescent="0.25">
      <c r="A135" s="701">
        <v>37</v>
      </c>
      <c r="B135" s="702" t="s">
        <v>367</v>
      </c>
      <c r="C135" s="65" t="s">
        <v>1062</v>
      </c>
      <c r="D135" s="278">
        <v>4</v>
      </c>
      <c r="E135" s="295">
        <v>4</v>
      </c>
      <c r="F135" s="281">
        <v>3</v>
      </c>
    </row>
    <row r="136" spans="1:6" s="293" customFormat="1" ht="11.7" customHeight="1" x14ac:dyDescent="0.25">
      <c r="A136" s="701"/>
      <c r="B136" s="702"/>
      <c r="C136" s="137" t="s">
        <v>746</v>
      </c>
      <c r="D136" s="278">
        <v>1</v>
      </c>
      <c r="E136" s="295">
        <v>1</v>
      </c>
      <c r="F136" s="281">
        <v>1</v>
      </c>
    </row>
    <row r="137" spans="1:6" s="293" customFormat="1" ht="11.7" customHeight="1" x14ac:dyDescent="0.25">
      <c r="A137" s="701">
        <v>38</v>
      </c>
      <c r="B137" s="702" t="s">
        <v>368</v>
      </c>
      <c r="C137" s="65" t="s">
        <v>1063</v>
      </c>
      <c r="D137" s="278">
        <v>8</v>
      </c>
      <c r="E137" s="295">
        <v>2</v>
      </c>
      <c r="F137" s="281">
        <v>2</v>
      </c>
    </row>
    <row r="138" spans="1:6" ht="11.7" customHeight="1" x14ac:dyDescent="0.25">
      <c r="A138" s="701"/>
      <c r="B138" s="702"/>
      <c r="C138" s="65" t="s">
        <v>871</v>
      </c>
      <c r="D138" s="278">
        <v>5</v>
      </c>
      <c r="E138" s="295">
        <v>0</v>
      </c>
      <c r="F138" s="281">
        <v>0</v>
      </c>
    </row>
    <row r="139" spans="1:6" ht="11.7" customHeight="1" x14ac:dyDescent="0.25">
      <c r="A139" s="701"/>
      <c r="B139" s="702"/>
      <c r="C139" s="65" t="s">
        <v>916</v>
      </c>
      <c r="D139" s="278">
        <v>5</v>
      </c>
      <c r="E139" s="295">
        <v>0</v>
      </c>
      <c r="F139" s="281">
        <v>0</v>
      </c>
    </row>
    <row r="140" spans="1:6" ht="11.7" customHeight="1" x14ac:dyDescent="0.25">
      <c r="A140" s="701"/>
      <c r="B140" s="702"/>
      <c r="C140" s="65" t="s">
        <v>746</v>
      </c>
      <c r="D140" s="278">
        <v>0</v>
      </c>
      <c r="E140" s="295">
        <v>0</v>
      </c>
      <c r="F140" s="281">
        <v>0</v>
      </c>
    </row>
    <row r="141" spans="1:6" ht="11.7" customHeight="1" x14ac:dyDescent="0.25">
      <c r="A141" s="701">
        <v>39</v>
      </c>
      <c r="B141" s="702" t="s">
        <v>369</v>
      </c>
      <c r="C141" s="65" t="s">
        <v>472</v>
      </c>
      <c r="D141" s="278">
        <v>2</v>
      </c>
      <c r="E141" s="295">
        <v>0</v>
      </c>
      <c r="F141" s="281">
        <v>0</v>
      </c>
    </row>
    <row r="142" spans="1:6" ht="11.7" customHeight="1" x14ac:dyDescent="0.25">
      <c r="A142" s="701"/>
      <c r="B142" s="702"/>
      <c r="C142" s="65" t="s">
        <v>917</v>
      </c>
      <c r="D142" s="278">
        <v>1</v>
      </c>
      <c r="E142" s="295">
        <v>0</v>
      </c>
      <c r="F142" s="281">
        <v>0</v>
      </c>
    </row>
    <row r="143" spans="1:6" ht="11.7" customHeight="1" x14ac:dyDescent="0.25">
      <c r="A143" s="701"/>
      <c r="B143" s="702"/>
      <c r="C143" s="65" t="s">
        <v>746</v>
      </c>
      <c r="D143" s="278">
        <v>0</v>
      </c>
      <c r="E143" s="295">
        <v>0</v>
      </c>
      <c r="F143" s="281">
        <v>0</v>
      </c>
    </row>
    <row r="144" spans="1:6" ht="11.7" customHeight="1" x14ac:dyDescent="0.25">
      <c r="A144" s="338">
        <v>40</v>
      </c>
      <c r="B144" s="339" t="s">
        <v>370</v>
      </c>
      <c r="C144" s="65" t="s">
        <v>1104</v>
      </c>
      <c r="D144" s="278">
        <v>0</v>
      </c>
      <c r="E144" s="295">
        <v>0</v>
      </c>
      <c r="F144" s="281">
        <v>0</v>
      </c>
    </row>
    <row r="145" spans="1:7" ht="11.7" customHeight="1" x14ac:dyDescent="0.25">
      <c r="A145" s="701">
        <v>41</v>
      </c>
      <c r="B145" s="702" t="s">
        <v>371</v>
      </c>
      <c r="C145" s="65" t="s">
        <v>1064</v>
      </c>
      <c r="D145" s="278">
        <v>11</v>
      </c>
      <c r="E145" s="295">
        <v>3</v>
      </c>
      <c r="F145" s="281">
        <v>3</v>
      </c>
    </row>
    <row r="146" spans="1:7" ht="11.7" customHeight="1" x14ac:dyDescent="0.25">
      <c r="A146" s="701"/>
      <c r="B146" s="702"/>
      <c r="C146" s="65" t="s">
        <v>758</v>
      </c>
      <c r="D146" s="278">
        <v>4</v>
      </c>
      <c r="E146" s="295">
        <v>4</v>
      </c>
      <c r="F146" s="281">
        <v>4</v>
      </c>
    </row>
    <row r="147" spans="1:7" ht="11.7" customHeight="1" x14ac:dyDescent="0.25">
      <c r="A147" s="701"/>
      <c r="B147" s="702"/>
      <c r="C147" s="65" t="s">
        <v>746</v>
      </c>
      <c r="D147" s="278">
        <v>0</v>
      </c>
      <c r="E147" s="295">
        <v>0</v>
      </c>
      <c r="F147" s="281">
        <v>0</v>
      </c>
    </row>
    <row r="148" spans="1:7" ht="11.7" customHeight="1" x14ac:dyDescent="0.25">
      <c r="A148" s="701">
        <v>42</v>
      </c>
      <c r="B148" s="702" t="s">
        <v>372</v>
      </c>
      <c r="C148" s="65" t="s">
        <v>895</v>
      </c>
      <c r="D148" s="278">
        <v>4</v>
      </c>
      <c r="E148" s="295">
        <v>4</v>
      </c>
      <c r="F148" s="281">
        <v>4</v>
      </c>
    </row>
    <row r="149" spans="1:7" ht="11.7" customHeight="1" x14ac:dyDescent="0.25">
      <c r="A149" s="701"/>
      <c r="B149" s="702"/>
      <c r="C149" s="65" t="s">
        <v>746</v>
      </c>
      <c r="D149" s="278">
        <v>2</v>
      </c>
      <c r="E149" s="295">
        <v>0</v>
      </c>
      <c r="F149" s="281">
        <v>0</v>
      </c>
    </row>
    <row r="150" spans="1:7" ht="11.7" customHeight="1" x14ac:dyDescent="0.25">
      <c r="A150" s="338">
        <v>43</v>
      </c>
      <c r="B150" s="339" t="s">
        <v>373</v>
      </c>
      <c r="C150" s="65" t="s">
        <v>1065</v>
      </c>
      <c r="D150" s="278">
        <v>2</v>
      </c>
      <c r="E150" s="295">
        <v>0</v>
      </c>
      <c r="F150" s="281">
        <v>0</v>
      </c>
    </row>
    <row r="151" spans="1:7" ht="11.7" customHeight="1" thickBot="1" x14ac:dyDescent="0.3">
      <c r="A151" s="722" t="s">
        <v>997</v>
      </c>
      <c r="B151" s="723"/>
      <c r="C151" s="723"/>
      <c r="D151" s="284">
        <f>SUM(D14:D150)</f>
        <v>425</v>
      </c>
      <c r="E151" s="284">
        <f>SUM(E14:E150)</f>
        <v>167</v>
      </c>
      <c r="F151" s="284">
        <f>SUM(F14:F150)</f>
        <v>159</v>
      </c>
    </row>
    <row r="152" spans="1:7" ht="25.95" customHeight="1" x14ac:dyDescent="0.25">
      <c r="A152" s="373" t="s">
        <v>1101</v>
      </c>
    </row>
    <row r="153" spans="1:7" ht="15.6" x14ac:dyDescent="0.4">
      <c r="A153" s="724" t="s">
        <v>1120</v>
      </c>
      <c r="B153" s="725"/>
      <c r="C153" s="725"/>
      <c r="D153" s="725"/>
      <c r="E153" s="725"/>
      <c r="F153" s="725"/>
    </row>
    <row r="154" spans="1:7" ht="9" customHeight="1" x14ac:dyDescent="0.25">
      <c r="A154" s="286"/>
      <c r="C154" s="287" t="s">
        <v>998</v>
      </c>
      <c r="D154" s="287" t="s">
        <v>765</v>
      </c>
      <c r="E154" s="287" t="s">
        <v>762</v>
      </c>
    </row>
    <row r="155" spans="1:7" x14ac:dyDescent="0.25">
      <c r="A155" s="301" t="s">
        <v>712</v>
      </c>
      <c r="B155" s="302"/>
      <c r="C155" s="301" t="s">
        <v>1409</v>
      </c>
      <c r="D155" s="287"/>
      <c r="E155" s="294"/>
      <c r="F155" s="294"/>
    </row>
    <row r="156" spans="1:7" x14ac:dyDescent="0.25">
      <c r="A156" s="286" t="s">
        <v>704</v>
      </c>
      <c r="B156" s="294"/>
      <c r="C156" s="726" t="s">
        <v>705</v>
      </c>
      <c r="D156" s="725"/>
      <c r="E156" s="725"/>
      <c r="F156" s="725"/>
    </row>
    <row r="157" spans="1:7" x14ac:dyDescent="0.25">
      <c r="A157" s="286"/>
      <c r="B157" s="294"/>
      <c r="C157" s="286"/>
      <c r="D157" s="303"/>
      <c r="E157" s="294"/>
      <c r="F157" s="294"/>
    </row>
    <row r="158" spans="1:7" ht="25.95" customHeight="1" x14ac:dyDescent="0.3">
      <c r="A158" s="720" t="s">
        <v>999</v>
      </c>
      <c r="B158" s="721"/>
      <c r="C158" s="721"/>
      <c r="D158" s="721"/>
      <c r="E158" s="721"/>
      <c r="F158" s="721"/>
      <c r="G158" s="563"/>
    </row>
    <row r="159" spans="1:7" x14ac:dyDescent="0.25">
      <c r="A159" s="718" t="s">
        <v>1000</v>
      </c>
      <c r="B159" s="719"/>
      <c r="C159" s="719"/>
      <c r="D159" s="719"/>
      <c r="E159" s="719"/>
      <c r="F159" s="719"/>
      <c r="G159" s="719"/>
    </row>
    <row r="160" spans="1:7" ht="26.4" customHeight="1" x14ac:dyDescent="0.3">
      <c r="A160" s="727" t="s">
        <v>213</v>
      </c>
      <c r="B160" s="721"/>
      <c r="C160" s="721"/>
      <c r="D160" s="721"/>
      <c r="E160" s="721"/>
      <c r="F160" s="721"/>
      <c r="G160" s="563"/>
    </row>
  </sheetData>
  <mergeCells count="89">
    <mergeCell ref="A159:G159"/>
    <mergeCell ref="A158:F158"/>
    <mergeCell ref="A160:F160"/>
    <mergeCell ref="A137:A140"/>
    <mergeCell ref="B137:B140"/>
    <mergeCell ref="A141:A143"/>
    <mergeCell ref="B141:B143"/>
    <mergeCell ref="A145:A147"/>
    <mergeCell ref="B145:B147"/>
    <mergeCell ref="A148:A149"/>
    <mergeCell ref="B148:B149"/>
    <mergeCell ref="A151:C151"/>
    <mergeCell ref="A153:F153"/>
    <mergeCell ref="C156:F156"/>
    <mergeCell ref="A125:A130"/>
    <mergeCell ref="B125:B130"/>
    <mergeCell ref="A133:A134"/>
    <mergeCell ref="B133:B134"/>
    <mergeCell ref="A135:A136"/>
    <mergeCell ref="B135:B136"/>
    <mergeCell ref="A131:A132"/>
    <mergeCell ref="B131:B132"/>
    <mergeCell ref="A116:A117"/>
    <mergeCell ref="B116:B117"/>
    <mergeCell ref="A118:A120"/>
    <mergeCell ref="B118:B120"/>
    <mergeCell ref="A121:A124"/>
    <mergeCell ref="B121:B124"/>
    <mergeCell ref="A103:A106"/>
    <mergeCell ref="B103:B106"/>
    <mergeCell ref="A107:A110"/>
    <mergeCell ref="B107:B110"/>
    <mergeCell ref="A111:A115"/>
    <mergeCell ref="B111:B115"/>
    <mergeCell ref="A85:A91"/>
    <mergeCell ref="B85:B91"/>
    <mergeCell ref="A92:A93"/>
    <mergeCell ref="B92:B93"/>
    <mergeCell ref="A94:A101"/>
    <mergeCell ref="B94:B101"/>
    <mergeCell ref="A77:A79"/>
    <mergeCell ref="B77:B79"/>
    <mergeCell ref="A80:A81"/>
    <mergeCell ref="B80:B81"/>
    <mergeCell ref="A82:A84"/>
    <mergeCell ref="B82:B84"/>
    <mergeCell ref="A62:A64"/>
    <mergeCell ref="B62:B64"/>
    <mergeCell ref="A65:A70"/>
    <mergeCell ref="B65:B70"/>
    <mergeCell ref="A71:A76"/>
    <mergeCell ref="B71:B76"/>
    <mergeCell ref="A52:A54"/>
    <mergeCell ref="B52:B54"/>
    <mergeCell ref="A55:A59"/>
    <mergeCell ref="B55:B59"/>
    <mergeCell ref="A60:A61"/>
    <mergeCell ref="B60:B61"/>
    <mergeCell ref="A43:A46"/>
    <mergeCell ref="B43:B46"/>
    <mergeCell ref="A47:A49"/>
    <mergeCell ref="B47:B49"/>
    <mergeCell ref="A50:A51"/>
    <mergeCell ref="B50:B51"/>
    <mergeCell ref="A30:A34"/>
    <mergeCell ref="B30:B34"/>
    <mergeCell ref="A36:A39"/>
    <mergeCell ref="B36:B39"/>
    <mergeCell ref="A41:A42"/>
    <mergeCell ref="B41:B42"/>
    <mergeCell ref="A19:A22"/>
    <mergeCell ref="B19:B22"/>
    <mergeCell ref="A24:A26"/>
    <mergeCell ref="B24:B26"/>
    <mergeCell ref="A27:A29"/>
    <mergeCell ref="B27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70" fitToWidth="2" fitToHeight="2" orientation="portrait" r:id="rId1"/>
  <rowBreaks count="1" manualBreakCount="1">
    <brk id="7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0"/>
  <sheetViews>
    <sheetView view="pageBreakPreview" topLeftCell="A140" zoomScaleNormal="110" zoomScaleSheetLayoutView="100" workbookViewId="0">
      <selection activeCell="C156" sqref="C156:F156"/>
    </sheetView>
  </sheetViews>
  <sheetFormatPr defaultColWidth="8.88671875" defaultRowHeight="13.8" x14ac:dyDescent="0.25"/>
  <cols>
    <col min="1" max="1" width="4.33203125" style="269" customWidth="1"/>
    <col min="2" max="2" width="17.33203125" style="269" customWidth="1"/>
    <col min="3" max="3" width="34.6640625" style="269" customWidth="1"/>
    <col min="4" max="4" width="18.33203125" style="269" customWidth="1"/>
    <col min="5" max="5" width="25.5546875" style="269" customWidth="1"/>
    <col min="6" max="6" width="13.44140625" style="269" customWidth="1"/>
    <col min="7" max="9" width="8.88671875" style="269" customWidth="1"/>
    <col min="10" max="16384" width="8.88671875" style="269"/>
  </cols>
  <sheetData>
    <row r="1" spans="1:38" x14ac:dyDescent="0.25">
      <c r="A1" s="267"/>
      <c r="B1" s="267"/>
      <c r="C1" s="267"/>
      <c r="D1" s="267"/>
      <c r="E1" s="267"/>
      <c r="F1" s="268" t="s">
        <v>992</v>
      </c>
    </row>
    <row r="2" spans="1:38" ht="10.95" customHeight="1" x14ac:dyDescent="0.25">
      <c r="A2" s="710" t="s">
        <v>0</v>
      </c>
      <c r="B2" s="710"/>
      <c r="C2" s="710"/>
      <c r="D2" s="710"/>
      <c r="E2" s="710"/>
      <c r="F2" s="710"/>
    </row>
    <row r="3" spans="1:38" ht="24.6" customHeight="1" x14ac:dyDescent="0.25">
      <c r="A3" s="711" t="s">
        <v>993</v>
      </c>
      <c r="B3" s="710"/>
      <c r="C3" s="710"/>
      <c r="D3" s="710"/>
      <c r="E3" s="710"/>
      <c r="F3" s="710"/>
    </row>
    <row r="4" spans="1:38" ht="13.95" customHeight="1" x14ac:dyDescent="0.25">
      <c r="A4" s="710" t="s">
        <v>1011</v>
      </c>
      <c r="B4" s="710"/>
      <c r="C4" s="710"/>
      <c r="D4" s="710"/>
      <c r="E4" s="710"/>
      <c r="F4" s="710"/>
    </row>
    <row r="5" spans="1:38" ht="15" x14ac:dyDescent="0.25">
      <c r="A5" s="267"/>
      <c r="B5" s="267"/>
      <c r="C5" s="267"/>
      <c r="D5" s="267"/>
      <c r="E5" s="267"/>
      <c r="F5" s="267"/>
    </row>
    <row r="6" spans="1:38" x14ac:dyDescent="0.25">
      <c r="A6" s="712" t="s">
        <v>431</v>
      </c>
      <c r="B6" s="712"/>
      <c r="C6" s="712"/>
      <c r="D6" s="712"/>
      <c r="E6" s="712"/>
      <c r="F6" s="712"/>
    </row>
    <row r="7" spans="1:38" ht="22.95" customHeight="1" x14ac:dyDescent="0.25">
      <c r="A7" s="713" t="s">
        <v>1378</v>
      </c>
      <c r="B7" s="713"/>
      <c r="C7" s="713"/>
      <c r="D7" s="713"/>
      <c r="E7" s="713"/>
      <c r="F7" s="713"/>
    </row>
    <row r="8" spans="1:38" ht="15" x14ac:dyDescent="0.25">
      <c r="A8" s="270"/>
      <c r="B8" s="270"/>
      <c r="C8" s="270"/>
      <c r="D8" s="270"/>
      <c r="E8" s="270"/>
      <c r="F8" s="270"/>
    </row>
    <row r="9" spans="1:38" ht="25.2" customHeight="1" x14ac:dyDescent="0.25">
      <c r="A9" s="712" t="s">
        <v>1001</v>
      </c>
      <c r="B9" s="712"/>
      <c r="C9" s="712"/>
      <c r="D9" s="270"/>
      <c r="E9" s="270"/>
      <c r="F9" s="270"/>
      <c r="G9" s="271"/>
      <c r="H9" s="271"/>
      <c r="I9" s="271"/>
      <c r="J9" s="272"/>
    </row>
    <row r="10" spans="1:38" ht="15.6" customHeight="1" x14ac:dyDescent="0.25">
      <c r="A10" s="712" t="s">
        <v>995</v>
      </c>
      <c r="B10" s="712"/>
      <c r="C10" s="712"/>
      <c r="D10" s="712"/>
      <c r="E10" s="712"/>
      <c r="F10" s="270"/>
      <c r="G10" s="273"/>
      <c r="H10" s="273"/>
      <c r="I10" s="273"/>
      <c r="J10" s="272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</row>
    <row r="11" spans="1:38" ht="13.95" customHeight="1" x14ac:dyDescent="0.25">
      <c r="A11" s="267"/>
      <c r="B11" s="267"/>
      <c r="C11" s="267"/>
      <c r="D11" s="267"/>
      <c r="E11" s="267"/>
      <c r="F11" s="267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</row>
    <row r="12" spans="1:38" ht="33.6" customHeight="1" x14ac:dyDescent="0.3">
      <c r="A12" s="275" t="s">
        <v>422</v>
      </c>
      <c r="B12" s="714" t="s">
        <v>203</v>
      </c>
      <c r="C12" s="715"/>
      <c r="D12" s="275" t="s">
        <v>996</v>
      </c>
      <c r="E12" s="275" t="s">
        <v>205</v>
      </c>
      <c r="F12" s="275" t="s">
        <v>206</v>
      </c>
      <c r="G12" s="274"/>
      <c r="H12" s="274"/>
      <c r="I12" s="274"/>
      <c r="J12" s="274"/>
    </row>
    <row r="13" spans="1:38" ht="14.4" customHeight="1" x14ac:dyDescent="0.25">
      <c r="A13" s="276">
        <v>1</v>
      </c>
      <c r="B13" s="728">
        <v>2</v>
      </c>
      <c r="C13" s="715"/>
      <c r="D13" s="276">
        <v>3</v>
      </c>
      <c r="E13" s="276">
        <v>4</v>
      </c>
      <c r="F13" s="276">
        <v>5</v>
      </c>
      <c r="G13" s="274"/>
      <c r="H13" s="274"/>
      <c r="I13" s="274"/>
      <c r="J13" s="274"/>
    </row>
    <row r="14" spans="1:38" ht="11.7" customHeight="1" x14ac:dyDescent="0.25">
      <c r="A14" s="701">
        <v>1</v>
      </c>
      <c r="B14" s="702" t="s">
        <v>331</v>
      </c>
      <c r="C14" s="65" t="s">
        <v>892</v>
      </c>
      <c r="D14" s="277"/>
      <c r="E14" s="295">
        <v>0</v>
      </c>
      <c r="F14" s="278">
        <v>0</v>
      </c>
      <c r="G14" s="274"/>
      <c r="H14" s="274"/>
      <c r="I14" s="274"/>
      <c r="J14" s="274"/>
    </row>
    <row r="15" spans="1:38" ht="11.7" customHeight="1" x14ac:dyDescent="0.25">
      <c r="A15" s="701"/>
      <c r="B15" s="702"/>
      <c r="C15" s="65" t="s">
        <v>745</v>
      </c>
      <c r="D15" s="277"/>
      <c r="E15" s="295">
        <v>0</v>
      </c>
      <c r="F15" s="278">
        <v>0</v>
      </c>
    </row>
    <row r="16" spans="1:38" ht="11.7" customHeight="1" x14ac:dyDescent="0.25">
      <c r="A16" s="701"/>
      <c r="B16" s="702"/>
      <c r="C16" s="65" t="s">
        <v>746</v>
      </c>
      <c r="D16" s="277"/>
      <c r="E16" s="295">
        <v>0</v>
      </c>
      <c r="F16" s="278">
        <v>0</v>
      </c>
    </row>
    <row r="17" spans="1:6" ht="11.7" customHeight="1" x14ac:dyDescent="0.25">
      <c r="A17" s="701">
        <v>2</v>
      </c>
      <c r="B17" s="703" t="s">
        <v>332</v>
      </c>
      <c r="C17" s="65" t="s">
        <v>1030</v>
      </c>
      <c r="D17" s="279"/>
      <c r="E17" s="295">
        <v>0</v>
      </c>
      <c r="F17" s="278">
        <v>0</v>
      </c>
    </row>
    <row r="18" spans="1:6" ht="11.7" customHeight="1" x14ac:dyDescent="0.25">
      <c r="A18" s="701"/>
      <c r="B18" s="703"/>
      <c r="C18" s="65" t="s">
        <v>746</v>
      </c>
      <c r="D18" s="279"/>
      <c r="E18" s="295">
        <v>0</v>
      </c>
      <c r="F18" s="278">
        <v>0</v>
      </c>
    </row>
    <row r="19" spans="1:6" ht="11.7" customHeight="1" x14ac:dyDescent="0.25">
      <c r="A19" s="701">
        <v>3</v>
      </c>
      <c r="B19" s="702" t="s">
        <v>333</v>
      </c>
      <c r="C19" s="65" t="s">
        <v>893</v>
      </c>
      <c r="D19" s="277"/>
      <c r="E19" s="295">
        <v>102</v>
      </c>
      <c r="F19" s="278">
        <v>114</v>
      </c>
    </row>
    <row r="20" spans="1:6" ht="11.7" customHeight="1" x14ac:dyDescent="0.25">
      <c r="A20" s="701"/>
      <c r="B20" s="702"/>
      <c r="C20" s="65" t="s">
        <v>473</v>
      </c>
      <c r="D20" s="279"/>
      <c r="E20" s="295">
        <v>20</v>
      </c>
      <c r="F20" s="278">
        <v>35</v>
      </c>
    </row>
    <row r="21" spans="1:6" ht="11.7" customHeight="1" x14ac:dyDescent="0.25">
      <c r="A21" s="701"/>
      <c r="B21" s="702"/>
      <c r="C21" s="65" t="s">
        <v>1038</v>
      </c>
      <c r="D21" s="279"/>
      <c r="E21" s="295">
        <v>0</v>
      </c>
      <c r="F21" s="278">
        <v>0</v>
      </c>
    </row>
    <row r="22" spans="1:6" ht="11.7" customHeight="1" x14ac:dyDescent="0.25">
      <c r="A22" s="701"/>
      <c r="B22" s="702"/>
      <c r="C22" s="65" t="s">
        <v>746</v>
      </c>
      <c r="D22" s="279"/>
      <c r="E22" s="295">
        <v>90</v>
      </c>
      <c r="F22" s="278">
        <v>184</v>
      </c>
    </row>
    <row r="23" spans="1:6" ht="22.95" customHeight="1" x14ac:dyDescent="0.25">
      <c r="A23" s="338">
        <v>4</v>
      </c>
      <c r="B23" s="339" t="s">
        <v>334</v>
      </c>
      <c r="C23" s="571" t="s">
        <v>894</v>
      </c>
      <c r="D23" s="279"/>
      <c r="E23" s="295">
        <v>110</v>
      </c>
      <c r="F23" s="278">
        <v>86</v>
      </c>
    </row>
    <row r="24" spans="1:6" ht="11.7" customHeight="1" x14ac:dyDescent="0.25">
      <c r="A24" s="705">
        <v>5</v>
      </c>
      <c r="B24" s="706" t="s">
        <v>335</v>
      </c>
      <c r="C24" s="208" t="s">
        <v>1102</v>
      </c>
      <c r="D24" s="279"/>
      <c r="E24" s="295">
        <v>0</v>
      </c>
      <c r="F24" s="278">
        <v>0</v>
      </c>
    </row>
    <row r="25" spans="1:6" ht="11.7" customHeight="1" x14ac:dyDescent="0.25">
      <c r="A25" s="689"/>
      <c r="B25" s="690"/>
      <c r="C25" s="65" t="s">
        <v>1029</v>
      </c>
      <c r="D25" s="279"/>
      <c r="E25" s="295">
        <v>0</v>
      </c>
      <c r="F25" s="278">
        <v>0</v>
      </c>
    </row>
    <row r="26" spans="1:6" ht="11.7" customHeight="1" x14ac:dyDescent="0.25">
      <c r="A26" s="663"/>
      <c r="B26" s="691"/>
      <c r="C26" s="65" t="s">
        <v>746</v>
      </c>
      <c r="D26" s="279"/>
      <c r="E26" s="295">
        <v>0</v>
      </c>
      <c r="F26" s="278">
        <v>0</v>
      </c>
    </row>
    <row r="27" spans="1:6" ht="11.7" customHeight="1" x14ac:dyDescent="0.25">
      <c r="A27" s="704">
        <v>6</v>
      </c>
      <c r="B27" s="703" t="s">
        <v>336</v>
      </c>
      <c r="C27" s="65" t="s">
        <v>896</v>
      </c>
      <c r="D27" s="277"/>
      <c r="E27" s="295">
        <v>0</v>
      </c>
      <c r="F27" s="278">
        <v>0</v>
      </c>
    </row>
    <row r="28" spans="1:6" ht="11.7" customHeight="1" x14ac:dyDescent="0.25">
      <c r="A28" s="704"/>
      <c r="B28" s="703"/>
      <c r="C28" s="65" t="s">
        <v>1031</v>
      </c>
      <c r="D28" s="279"/>
      <c r="E28" s="295">
        <v>0</v>
      </c>
      <c r="F28" s="278">
        <v>0</v>
      </c>
    </row>
    <row r="29" spans="1:6" ht="11.7" customHeight="1" x14ac:dyDescent="0.25">
      <c r="A29" s="704"/>
      <c r="B29" s="703"/>
      <c r="C29" s="65" t="s">
        <v>746</v>
      </c>
      <c r="D29" s="277"/>
      <c r="E29" s="295">
        <v>0</v>
      </c>
      <c r="F29" s="278">
        <v>0</v>
      </c>
    </row>
    <row r="30" spans="1:6" ht="11.7" customHeight="1" x14ac:dyDescent="0.25">
      <c r="A30" s="701">
        <v>7</v>
      </c>
      <c r="B30" s="703" t="s">
        <v>337</v>
      </c>
      <c r="C30" s="65" t="s">
        <v>1032</v>
      </c>
      <c r="D30" s="277"/>
      <c r="E30" s="295">
        <v>63</v>
      </c>
      <c r="F30" s="278">
        <v>108</v>
      </c>
    </row>
    <row r="31" spans="1:6" ht="11.7" customHeight="1" x14ac:dyDescent="0.25">
      <c r="A31" s="701"/>
      <c r="B31" s="703"/>
      <c r="C31" s="65" t="s">
        <v>1103</v>
      </c>
      <c r="D31" s="279"/>
      <c r="E31" s="295">
        <v>76</v>
      </c>
      <c r="F31" s="278">
        <v>105</v>
      </c>
    </row>
    <row r="32" spans="1:6" ht="11.7" customHeight="1" x14ac:dyDescent="0.25">
      <c r="A32" s="701"/>
      <c r="B32" s="703"/>
      <c r="C32" s="65" t="s">
        <v>747</v>
      </c>
      <c r="D32" s="279"/>
      <c r="E32" s="295">
        <v>89</v>
      </c>
      <c r="F32" s="278">
        <v>195</v>
      </c>
    </row>
    <row r="33" spans="1:6" ht="11.7" customHeight="1" x14ac:dyDescent="0.25">
      <c r="A33" s="701"/>
      <c r="B33" s="703"/>
      <c r="C33" s="65" t="s">
        <v>897</v>
      </c>
      <c r="D33" s="279"/>
      <c r="E33" s="295">
        <v>25</v>
      </c>
      <c r="F33" s="278">
        <v>48</v>
      </c>
    </row>
    <row r="34" spans="1:6" ht="11.7" customHeight="1" x14ac:dyDescent="0.25">
      <c r="A34" s="701"/>
      <c r="B34" s="703"/>
      <c r="C34" s="65" t="s">
        <v>746</v>
      </c>
      <c r="D34" s="277"/>
      <c r="E34" s="295">
        <v>81</v>
      </c>
      <c r="F34" s="278">
        <v>102</v>
      </c>
    </row>
    <row r="35" spans="1:6" ht="11.7" customHeight="1" x14ac:dyDescent="0.25">
      <c r="A35" s="338">
        <v>8</v>
      </c>
      <c r="B35" s="339" t="s">
        <v>338</v>
      </c>
      <c r="C35" s="65" t="s">
        <v>1033</v>
      </c>
      <c r="D35" s="279"/>
      <c r="E35" s="295">
        <v>0</v>
      </c>
      <c r="F35" s="278">
        <v>0</v>
      </c>
    </row>
    <row r="36" spans="1:6" ht="11.7" customHeight="1" x14ac:dyDescent="0.25">
      <c r="A36" s="701">
        <v>9</v>
      </c>
      <c r="B36" s="703" t="s">
        <v>339</v>
      </c>
      <c r="C36" s="65" t="s">
        <v>1034</v>
      </c>
      <c r="D36" s="279"/>
      <c r="E36" s="295">
        <v>185</v>
      </c>
      <c r="F36" s="278">
        <v>43</v>
      </c>
    </row>
    <row r="37" spans="1:6" ht="11.7" customHeight="1" x14ac:dyDescent="0.25">
      <c r="A37" s="701"/>
      <c r="B37" s="703"/>
      <c r="C37" s="65" t="s">
        <v>898</v>
      </c>
      <c r="D37" s="277"/>
      <c r="E37" s="295">
        <v>60</v>
      </c>
      <c r="F37" s="278">
        <v>83</v>
      </c>
    </row>
    <row r="38" spans="1:6" ht="11.7" customHeight="1" x14ac:dyDescent="0.25">
      <c r="A38" s="701"/>
      <c r="B38" s="703"/>
      <c r="C38" s="65" t="s">
        <v>1104</v>
      </c>
      <c r="D38" s="279"/>
      <c r="E38" s="295">
        <v>0</v>
      </c>
      <c r="F38" s="278">
        <v>0</v>
      </c>
    </row>
    <row r="39" spans="1:6" ht="11.7" customHeight="1" x14ac:dyDescent="0.25">
      <c r="A39" s="701"/>
      <c r="B39" s="703"/>
      <c r="C39" s="65" t="s">
        <v>746</v>
      </c>
      <c r="D39" s="277"/>
      <c r="E39" s="295">
        <v>60</v>
      </c>
      <c r="F39" s="278">
        <v>32</v>
      </c>
    </row>
    <row r="40" spans="1:6" ht="11.7" customHeight="1" x14ac:dyDescent="0.25">
      <c r="A40" s="338">
        <v>10</v>
      </c>
      <c r="B40" s="339" t="s">
        <v>340</v>
      </c>
      <c r="C40" s="137" t="s">
        <v>1035</v>
      </c>
      <c r="D40" s="277"/>
      <c r="E40" s="295">
        <v>0</v>
      </c>
      <c r="F40" s="278">
        <v>0</v>
      </c>
    </row>
    <row r="41" spans="1:6" ht="11.7" customHeight="1" x14ac:dyDescent="0.25">
      <c r="A41" s="701">
        <v>11</v>
      </c>
      <c r="B41" s="702" t="s">
        <v>341</v>
      </c>
      <c r="C41" s="65" t="s">
        <v>1036</v>
      </c>
      <c r="D41" s="277"/>
      <c r="E41" s="295">
        <v>0</v>
      </c>
      <c r="F41" s="278">
        <v>0</v>
      </c>
    </row>
    <row r="42" spans="1:6" ht="11.7" customHeight="1" x14ac:dyDescent="0.25">
      <c r="A42" s="701"/>
      <c r="B42" s="702"/>
      <c r="C42" s="65" t="s">
        <v>746</v>
      </c>
      <c r="D42" s="279"/>
      <c r="E42" s="295">
        <v>0</v>
      </c>
      <c r="F42" s="278">
        <v>0</v>
      </c>
    </row>
    <row r="43" spans="1:6" ht="11.7" customHeight="1" x14ac:dyDescent="0.25">
      <c r="A43" s="704">
        <v>12</v>
      </c>
      <c r="B43" s="702" t="s">
        <v>342</v>
      </c>
      <c r="C43" s="65" t="s">
        <v>1037</v>
      </c>
      <c r="D43" s="279"/>
      <c r="E43" s="295">
        <v>0</v>
      </c>
      <c r="F43" s="278">
        <v>0</v>
      </c>
    </row>
    <row r="44" spans="1:6" ht="11.7" customHeight="1" x14ac:dyDescent="0.25">
      <c r="A44" s="704"/>
      <c r="B44" s="702"/>
      <c r="C44" s="65" t="s">
        <v>749</v>
      </c>
      <c r="D44" s="279"/>
      <c r="E44" s="295">
        <v>0</v>
      </c>
      <c r="F44" s="278">
        <v>0</v>
      </c>
    </row>
    <row r="45" spans="1:6" ht="11.7" customHeight="1" x14ac:dyDescent="0.25">
      <c r="A45" s="704"/>
      <c r="B45" s="702"/>
      <c r="C45" s="65" t="s">
        <v>750</v>
      </c>
      <c r="D45" s="277"/>
      <c r="E45" s="295">
        <v>61</v>
      </c>
      <c r="F45" s="278">
        <v>47</v>
      </c>
    </row>
    <row r="46" spans="1:6" ht="11.7" customHeight="1" x14ac:dyDescent="0.25">
      <c r="A46" s="704"/>
      <c r="B46" s="702"/>
      <c r="C46" s="65" t="s">
        <v>1104</v>
      </c>
      <c r="D46" s="279"/>
      <c r="E46" s="295">
        <v>0</v>
      </c>
      <c r="F46" s="278">
        <v>0</v>
      </c>
    </row>
    <row r="47" spans="1:6" ht="11.7" customHeight="1" x14ac:dyDescent="0.25">
      <c r="A47" s="701">
        <v>13</v>
      </c>
      <c r="B47" s="702" t="s">
        <v>343</v>
      </c>
      <c r="C47" s="65" t="s">
        <v>1039</v>
      </c>
      <c r="D47" s="279"/>
      <c r="E47" s="295">
        <v>0</v>
      </c>
      <c r="F47" s="278">
        <v>0</v>
      </c>
    </row>
    <row r="48" spans="1:6" ht="11.7" customHeight="1" x14ac:dyDescent="0.25">
      <c r="A48" s="701"/>
      <c r="B48" s="702"/>
      <c r="C48" s="65" t="s">
        <v>484</v>
      </c>
      <c r="D48" s="279"/>
      <c r="E48" s="295">
        <v>0</v>
      </c>
      <c r="F48" s="278">
        <v>0</v>
      </c>
    </row>
    <row r="49" spans="1:6" ht="11.7" customHeight="1" x14ac:dyDescent="0.25">
      <c r="A49" s="701"/>
      <c r="B49" s="702"/>
      <c r="C49" s="65" t="s">
        <v>746</v>
      </c>
      <c r="D49" s="279"/>
      <c r="E49" s="295">
        <v>0</v>
      </c>
      <c r="F49" s="278">
        <v>0</v>
      </c>
    </row>
    <row r="50" spans="1:6" ht="11.7" customHeight="1" x14ac:dyDescent="0.25">
      <c r="A50" s="701">
        <v>14</v>
      </c>
      <c r="B50" s="702" t="s">
        <v>344</v>
      </c>
      <c r="C50" s="65" t="s">
        <v>1040</v>
      </c>
      <c r="D50" s="277"/>
      <c r="E50" s="295">
        <v>0</v>
      </c>
      <c r="F50" s="278">
        <v>0</v>
      </c>
    </row>
    <row r="51" spans="1:6" ht="11.7" customHeight="1" x14ac:dyDescent="0.25">
      <c r="A51" s="701"/>
      <c r="B51" s="702"/>
      <c r="C51" s="65" t="s">
        <v>475</v>
      </c>
      <c r="D51" s="279"/>
      <c r="E51" s="295">
        <v>0</v>
      </c>
      <c r="F51" s="278">
        <v>0</v>
      </c>
    </row>
    <row r="52" spans="1:6" ht="11.7" customHeight="1" x14ac:dyDescent="0.25">
      <c r="A52" s="701">
        <v>15</v>
      </c>
      <c r="B52" s="702" t="s">
        <v>345</v>
      </c>
      <c r="C52" s="65" t="s">
        <v>1041</v>
      </c>
      <c r="D52" s="279"/>
      <c r="E52" s="295">
        <v>0</v>
      </c>
      <c r="F52" s="278">
        <v>0</v>
      </c>
    </row>
    <row r="53" spans="1:6" ht="11.7" customHeight="1" x14ac:dyDescent="0.25">
      <c r="A53" s="701"/>
      <c r="B53" s="702"/>
      <c r="C53" s="65" t="s">
        <v>900</v>
      </c>
      <c r="D53" s="279"/>
      <c r="E53" s="295">
        <v>0</v>
      </c>
      <c r="F53" s="278">
        <v>0</v>
      </c>
    </row>
    <row r="54" spans="1:6" ht="11.7" customHeight="1" x14ac:dyDescent="0.25">
      <c r="A54" s="701"/>
      <c r="B54" s="702"/>
      <c r="C54" s="65" t="s">
        <v>752</v>
      </c>
      <c r="D54" s="279"/>
      <c r="E54" s="295">
        <v>0</v>
      </c>
      <c r="F54" s="278">
        <v>0</v>
      </c>
    </row>
    <row r="55" spans="1:6" ht="11.7" customHeight="1" x14ac:dyDescent="0.25">
      <c r="A55" s="704">
        <v>16</v>
      </c>
      <c r="B55" s="707" t="s">
        <v>346</v>
      </c>
      <c r="C55" s="136" t="s">
        <v>482</v>
      </c>
      <c r="D55" s="279"/>
      <c r="E55" s="295">
        <v>51</v>
      </c>
      <c r="F55" s="278">
        <v>26</v>
      </c>
    </row>
    <row r="56" spans="1:6" ht="11.7" customHeight="1" x14ac:dyDescent="0.25">
      <c r="A56" s="704"/>
      <c r="B56" s="707"/>
      <c r="C56" s="136" t="s">
        <v>483</v>
      </c>
      <c r="D56" s="279"/>
      <c r="E56" s="295">
        <v>0</v>
      </c>
      <c r="F56" s="278">
        <v>0</v>
      </c>
    </row>
    <row r="57" spans="1:6" ht="11.7" customHeight="1" x14ac:dyDescent="0.25">
      <c r="A57" s="704"/>
      <c r="B57" s="707"/>
      <c r="C57" s="136" t="s">
        <v>1104</v>
      </c>
      <c r="D57" s="279"/>
      <c r="E57" s="295">
        <v>0</v>
      </c>
      <c r="F57" s="278">
        <v>0</v>
      </c>
    </row>
    <row r="58" spans="1:6" ht="11.7" customHeight="1" x14ac:dyDescent="0.25">
      <c r="A58" s="704"/>
      <c r="B58" s="707"/>
      <c r="C58" s="136" t="s">
        <v>901</v>
      </c>
      <c r="D58" s="279"/>
      <c r="E58" s="295">
        <v>0</v>
      </c>
      <c r="F58" s="278">
        <v>0</v>
      </c>
    </row>
    <row r="59" spans="1:6" ht="11.7" customHeight="1" x14ac:dyDescent="0.25">
      <c r="A59" s="704"/>
      <c r="B59" s="707"/>
      <c r="C59" s="136" t="s">
        <v>746</v>
      </c>
      <c r="D59" s="279"/>
      <c r="E59" s="295">
        <v>0</v>
      </c>
      <c r="F59" s="278">
        <v>0</v>
      </c>
    </row>
    <row r="60" spans="1:6" ht="11.7" customHeight="1" x14ac:dyDescent="0.25">
      <c r="A60" s="701">
        <v>17</v>
      </c>
      <c r="B60" s="702" t="s">
        <v>347</v>
      </c>
      <c r="C60" s="136" t="s">
        <v>486</v>
      </c>
      <c r="D60" s="279"/>
      <c r="E60" s="295">
        <v>0</v>
      </c>
      <c r="F60" s="278">
        <v>0</v>
      </c>
    </row>
    <row r="61" spans="1:6" ht="11.7" customHeight="1" x14ac:dyDescent="0.25">
      <c r="A61" s="701"/>
      <c r="B61" s="702"/>
      <c r="C61" s="65" t="s">
        <v>746</v>
      </c>
      <c r="D61" s="277"/>
      <c r="E61" s="295">
        <v>0</v>
      </c>
      <c r="F61" s="278">
        <v>0</v>
      </c>
    </row>
    <row r="62" spans="1:6" ht="11.7" customHeight="1" x14ac:dyDescent="0.25">
      <c r="A62" s="701">
        <v>18</v>
      </c>
      <c r="B62" s="702" t="s">
        <v>753</v>
      </c>
      <c r="C62" s="65" t="s">
        <v>1042</v>
      </c>
      <c r="D62" s="279"/>
      <c r="E62" s="295">
        <v>106</v>
      </c>
      <c r="F62" s="278">
        <v>62</v>
      </c>
    </row>
    <row r="63" spans="1:6" ht="11.7" customHeight="1" x14ac:dyDescent="0.25">
      <c r="A63" s="701"/>
      <c r="B63" s="702"/>
      <c r="C63" s="65" t="s">
        <v>754</v>
      </c>
      <c r="D63" s="279"/>
      <c r="E63" s="295">
        <v>35</v>
      </c>
      <c r="F63" s="278">
        <v>43</v>
      </c>
    </row>
    <row r="64" spans="1:6" ht="11.7" customHeight="1" x14ac:dyDescent="0.25">
      <c r="A64" s="701"/>
      <c r="B64" s="702"/>
      <c r="C64" s="65" t="s">
        <v>746</v>
      </c>
      <c r="D64" s="279"/>
      <c r="E64" s="295">
        <v>50</v>
      </c>
      <c r="F64" s="278">
        <v>26</v>
      </c>
    </row>
    <row r="65" spans="1:6" ht="11.7" customHeight="1" x14ac:dyDescent="0.25">
      <c r="A65" s="701">
        <v>19</v>
      </c>
      <c r="B65" s="702" t="s">
        <v>349</v>
      </c>
      <c r="C65" s="65" t="s">
        <v>903</v>
      </c>
      <c r="D65" s="277"/>
      <c r="E65" s="295">
        <v>34</v>
      </c>
      <c r="F65" s="278">
        <v>26</v>
      </c>
    </row>
    <row r="66" spans="1:6" ht="11.7" customHeight="1" x14ac:dyDescent="0.25">
      <c r="A66" s="701"/>
      <c r="B66" s="702"/>
      <c r="C66" s="65" t="s">
        <v>904</v>
      </c>
      <c r="D66" s="279"/>
      <c r="E66" s="295">
        <v>18</v>
      </c>
      <c r="F66" s="278">
        <v>24</v>
      </c>
    </row>
    <row r="67" spans="1:6" ht="11.7" customHeight="1" x14ac:dyDescent="0.25">
      <c r="A67" s="701"/>
      <c r="B67" s="702"/>
      <c r="C67" s="65" t="s">
        <v>922</v>
      </c>
      <c r="D67" s="277"/>
      <c r="E67" s="295">
        <v>38</v>
      </c>
      <c r="F67" s="278">
        <v>69</v>
      </c>
    </row>
    <row r="68" spans="1:6" ht="11.7" customHeight="1" x14ac:dyDescent="0.25">
      <c r="A68" s="701"/>
      <c r="B68" s="702"/>
      <c r="C68" s="65" t="s">
        <v>474</v>
      </c>
      <c r="D68" s="279"/>
      <c r="E68" s="295">
        <v>41</v>
      </c>
      <c r="F68" s="278">
        <v>41</v>
      </c>
    </row>
    <row r="69" spans="1:6" ht="11.7" customHeight="1" x14ac:dyDescent="0.25">
      <c r="A69" s="701"/>
      <c r="B69" s="702"/>
      <c r="C69" s="65" t="s">
        <v>902</v>
      </c>
      <c r="D69" s="279"/>
      <c r="E69" s="295">
        <v>47</v>
      </c>
      <c r="F69" s="278">
        <v>52</v>
      </c>
    </row>
    <row r="70" spans="1:6" ht="11.7" customHeight="1" x14ac:dyDescent="0.25">
      <c r="A70" s="701"/>
      <c r="B70" s="702"/>
      <c r="C70" s="65" t="s">
        <v>746</v>
      </c>
      <c r="D70" s="279"/>
      <c r="E70" s="295">
        <v>0</v>
      </c>
      <c r="F70" s="278">
        <v>0</v>
      </c>
    </row>
    <row r="71" spans="1:6" ht="11.7" customHeight="1" x14ac:dyDescent="0.25">
      <c r="A71" s="701">
        <v>20</v>
      </c>
      <c r="B71" s="708" t="s">
        <v>350</v>
      </c>
      <c r="C71" s="65" t="s">
        <v>1105</v>
      </c>
      <c r="D71" s="279"/>
      <c r="E71" s="295">
        <v>0</v>
      </c>
      <c r="F71" s="278">
        <v>0</v>
      </c>
    </row>
    <row r="72" spans="1:6" ht="11.7" customHeight="1" x14ac:dyDescent="0.25">
      <c r="A72" s="701"/>
      <c r="B72" s="708"/>
      <c r="C72" s="65" t="s">
        <v>1043</v>
      </c>
      <c r="D72" s="279"/>
      <c r="E72" s="295">
        <v>0</v>
      </c>
      <c r="F72" s="278">
        <v>0</v>
      </c>
    </row>
    <row r="73" spans="1:6" ht="11.7" customHeight="1" x14ac:dyDescent="0.25">
      <c r="A73" s="701"/>
      <c r="B73" s="708"/>
      <c r="C73" s="65" t="s">
        <v>1106</v>
      </c>
      <c r="D73" s="279"/>
      <c r="E73" s="295">
        <v>0</v>
      </c>
      <c r="F73" s="278">
        <v>0</v>
      </c>
    </row>
    <row r="74" spans="1:6" ht="11.7" customHeight="1" x14ac:dyDescent="0.25">
      <c r="A74" s="701"/>
      <c r="B74" s="708"/>
      <c r="C74" s="65" t="s">
        <v>1044</v>
      </c>
      <c r="D74" s="279"/>
      <c r="E74" s="295">
        <v>0</v>
      </c>
      <c r="F74" s="278">
        <v>0</v>
      </c>
    </row>
    <row r="75" spans="1:6" ht="11.7" customHeight="1" x14ac:dyDescent="0.25">
      <c r="A75" s="701"/>
      <c r="B75" s="708"/>
      <c r="C75" s="65" t="s">
        <v>1045</v>
      </c>
      <c r="D75" s="279"/>
      <c r="E75" s="295">
        <v>0</v>
      </c>
      <c r="F75" s="278">
        <v>0</v>
      </c>
    </row>
    <row r="76" spans="1:6" ht="11.7" customHeight="1" x14ac:dyDescent="0.25">
      <c r="A76" s="701"/>
      <c r="B76" s="708"/>
      <c r="C76" s="65" t="s">
        <v>746</v>
      </c>
      <c r="D76" s="279"/>
      <c r="E76" s="295">
        <v>0</v>
      </c>
      <c r="F76" s="278">
        <v>0</v>
      </c>
    </row>
    <row r="77" spans="1:6" ht="11.7" customHeight="1" x14ac:dyDescent="0.25">
      <c r="A77" s="701">
        <v>21</v>
      </c>
      <c r="B77" s="702" t="s">
        <v>351</v>
      </c>
      <c r="C77" s="65" t="s">
        <v>905</v>
      </c>
      <c r="D77" s="277"/>
      <c r="E77" s="295">
        <v>23</v>
      </c>
      <c r="F77" s="278">
        <v>49</v>
      </c>
    </row>
    <row r="78" spans="1:6" ht="11.7" customHeight="1" x14ac:dyDescent="0.25">
      <c r="A78" s="701"/>
      <c r="B78" s="702"/>
      <c r="C78" s="65" t="s">
        <v>1046</v>
      </c>
      <c r="D78" s="279"/>
      <c r="E78" s="295">
        <v>17</v>
      </c>
      <c r="F78" s="278">
        <v>36</v>
      </c>
    </row>
    <row r="79" spans="1:6" ht="11.7" customHeight="1" x14ac:dyDescent="0.25">
      <c r="A79" s="701"/>
      <c r="B79" s="702"/>
      <c r="C79" s="65" t="s">
        <v>746</v>
      </c>
      <c r="D79" s="277"/>
      <c r="E79" s="295">
        <v>40</v>
      </c>
      <c r="F79" s="278">
        <v>57</v>
      </c>
    </row>
    <row r="80" spans="1:6" ht="11.7" customHeight="1" x14ac:dyDescent="0.25">
      <c r="A80" s="701">
        <v>22</v>
      </c>
      <c r="B80" s="702" t="s">
        <v>352</v>
      </c>
      <c r="C80" s="138" t="s">
        <v>1047</v>
      </c>
      <c r="D80" s="277"/>
      <c r="E80" s="295">
        <v>0</v>
      </c>
      <c r="F80" s="278">
        <v>0</v>
      </c>
    </row>
    <row r="81" spans="1:6" ht="11.7" customHeight="1" x14ac:dyDescent="0.25">
      <c r="A81" s="701"/>
      <c r="B81" s="702"/>
      <c r="C81" s="138" t="s">
        <v>1048</v>
      </c>
      <c r="D81" s="277"/>
      <c r="E81" s="295">
        <v>0</v>
      </c>
      <c r="F81" s="278">
        <v>0</v>
      </c>
    </row>
    <row r="82" spans="1:6" ht="11.7" customHeight="1" x14ac:dyDescent="0.25">
      <c r="A82" s="701">
        <v>23</v>
      </c>
      <c r="B82" s="702" t="s">
        <v>353</v>
      </c>
      <c r="C82" s="65" t="s">
        <v>906</v>
      </c>
      <c r="D82" s="277"/>
      <c r="E82" s="295">
        <v>0</v>
      </c>
      <c r="F82" s="278">
        <v>0</v>
      </c>
    </row>
    <row r="83" spans="1:6" ht="11.7" customHeight="1" x14ac:dyDescent="0.25">
      <c r="A83" s="701"/>
      <c r="B83" s="702"/>
      <c r="C83" s="65" t="s">
        <v>1049</v>
      </c>
      <c r="D83" s="279"/>
      <c r="E83" s="295">
        <v>0</v>
      </c>
      <c r="F83" s="278">
        <v>0</v>
      </c>
    </row>
    <row r="84" spans="1:6" ht="11.7" customHeight="1" x14ac:dyDescent="0.25">
      <c r="A84" s="701"/>
      <c r="B84" s="702"/>
      <c r="C84" s="65" t="s">
        <v>1104</v>
      </c>
      <c r="D84" s="279"/>
      <c r="E84" s="295">
        <v>0</v>
      </c>
      <c r="F84" s="278">
        <v>0</v>
      </c>
    </row>
    <row r="85" spans="1:6" ht="11.7" customHeight="1" x14ac:dyDescent="0.25">
      <c r="A85" s="701">
        <v>24</v>
      </c>
      <c r="B85" s="702" t="s">
        <v>354</v>
      </c>
      <c r="C85" s="65" t="s">
        <v>909</v>
      </c>
      <c r="D85" s="279"/>
      <c r="E85" s="295">
        <v>65</v>
      </c>
      <c r="F85" s="278">
        <v>39</v>
      </c>
    </row>
    <row r="86" spans="1:6" ht="11.7" customHeight="1" x14ac:dyDescent="0.25">
      <c r="A86" s="701"/>
      <c r="B86" s="702"/>
      <c r="C86" s="65" t="s">
        <v>907</v>
      </c>
      <c r="D86" s="279"/>
      <c r="E86" s="295">
        <v>264</v>
      </c>
      <c r="F86" s="278">
        <v>43</v>
      </c>
    </row>
    <row r="87" spans="1:6" ht="11.7" customHeight="1" x14ac:dyDescent="0.25">
      <c r="A87" s="701"/>
      <c r="B87" s="702"/>
      <c r="C87" s="65" t="s">
        <v>1050</v>
      </c>
      <c r="D87" s="279"/>
      <c r="E87" s="295">
        <v>0</v>
      </c>
      <c r="F87" s="278">
        <v>0</v>
      </c>
    </row>
    <row r="88" spans="1:6" ht="11.7" customHeight="1" x14ac:dyDescent="0.25">
      <c r="A88" s="701"/>
      <c r="B88" s="702"/>
      <c r="C88" s="65" t="s">
        <v>480</v>
      </c>
      <c r="D88" s="279"/>
      <c r="E88" s="295">
        <v>49</v>
      </c>
      <c r="F88" s="278">
        <v>18</v>
      </c>
    </row>
    <row r="89" spans="1:6" ht="11.7" customHeight="1" x14ac:dyDescent="0.25">
      <c r="A89" s="701"/>
      <c r="B89" s="702"/>
      <c r="C89" s="65" t="s">
        <v>380</v>
      </c>
      <c r="D89" s="277"/>
      <c r="E89" s="295">
        <v>0</v>
      </c>
      <c r="F89" s="278">
        <v>0</v>
      </c>
    </row>
    <row r="90" spans="1:6" ht="11.7" customHeight="1" x14ac:dyDescent="0.25">
      <c r="A90" s="701"/>
      <c r="B90" s="702"/>
      <c r="C90" s="65" t="s">
        <v>908</v>
      </c>
      <c r="D90" s="277"/>
      <c r="E90" s="295">
        <v>0</v>
      </c>
      <c r="F90" s="278">
        <v>0</v>
      </c>
    </row>
    <row r="91" spans="1:6" ht="11.7" customHeight="1" x14ac:dyDescent="0.25">
      <c r="A91" s="701"/>
      <c r="B91" s="702"/>
      <c r="C91" s="65" t="s">
        <v>746</v>
      </c>
      <c r="D91" s="277"/>
      <c r="E91" s="295">
        <v>0</v>
      </c>
      <c r="F91" s="278">
        <v>0</v>
      </c>
    </row>
    <row r="92" spans="1:6" ht="11.7" customHeight="1" x14ac:dyDescent="0.25">
      <c r="A92" s="701">
        <v>25</v>
      </c>
      <c r="B92" s="702" t="s">
        <v>355</v>
      </c>
      <c r="C92" s="65" t="s">
        <v>476</v>
      </c>
      <c r="D92" s="277"/>
      <c r="E92" s="295">
        <v>131</v>
      </c>
      <c r="F92" s="278">
        <v>188</v>
      </c>
    </row>
    <row r="93" spans="1:6" ht="11.7" customHeight="1" x14ac:dyDescent="0.25">
      <c r="A93" s="701"/>
      <c r="B93" s="702"/>
      <c r="C93" s="65" t="s">
        <v>746</v>
      </c>
      <c r="D93" s="277"/>
      <c r="E93" s="295">
        <v>51</v>
      </c>
      <c r="F93" s="278">
        <v>51</v>
      </c>
    </row>
    <row r="94" spans="1:6" ht="11.7" customHeight="1" x14ac:dyDescent="0.25">
      <c r="A94" s="701">
        <v>26</v>
      </c>
      <c r="B94" s="702" t="s">
        <v>356</v>
      </c>
      <c r="C94" s="65" t="s">
        <v>1108</v>
      </c>
      <c r="D94" s="277"/>
      <c r="E94" s="295">
        <v>0</v>
      </c>
      <c r="F94" s="278">
        <v>0</v>
      </c>
    </row>
    <row r="95" spans="1:6" ht="11.7" customHeight="1" x14ac:dyDescent="0.25">
      <c r="A95" s="701"/>
      <c r="B95" s="702"/>
      <c r="C95" s="65" t="s">
        <v>756</v>
      </c>
      <c r="D95" s="279"/>
      <c r="E95" s="295">
        <v>0</v>
      </c>
      <c r="F95" s="278">
        <v>0</v>
      </c>
    </row>
    <row r="96" spans="1:6" ht="11.7" customHeight="1" x14ac:dyDescent="0.25">
      <c r="A96" s="701"/>
      <c r="B96" s="702"/>
      <c r="C96" s="65" t="s">
        <v>479</v>
      </c>
      <c r="D96" s="277"/>
      <c r="E96" s="295">
        <v>0</v>
      </c>
      <c r="F96" s="278">
        <v>0</v>
      </c>
    </row>
    <row r="97" spans="1:6" ht="11.7" customHeight="1" x14ac:dyDescent="0.25">
      <c r="A97" s="701"/>
      <c r="B97" s="702"/>
      <c r="C97" s="65" t="s">
        <v>757</v>
      </c>
      <c r="D97" s="277"/>
      <c r="E97" s="295">
        <v>0</v>
      </c>
      <c r="F97" s="278">
        <v>0</v>
      </c>
    </row>
    <row r="98" spans="1:6" ht="11.7" customHeight="1" x14ac:dyDescent="0.25">
      <c r="A98" s="701"/>
      <c r="B98" s="702"/>
      <c r="C98" s="65" t="s">
        <v>1104</v>
      </c>
      <c r="D98" s="277"/>
      <c r="E98" s="295">
        <v>0</v>
      </c>
      <c r="F98" s="278">
        <v>0</v>
      </c>
    </row>
    <row r="99" spans="1:6" ht="11.7" customHeight="1" x14ac:dyDescent="0.25">
      <c r="A99" s="701"/>
      <c r="B99" s="702"/>
      <c r="C99" s="65" t="s">
        <v>910</v>
      </c>
      <c r="D99" s="277"/>
      <c r="E99" s="295">
        <v>0</v>
      </c>
      <c r="F99" s="278">
        <v>0</v>
      </c>
    </row>
    <row r="100" spans="1:6" ht="11.7" customHeight="1" x14ac:dyDescent="0.25">
      <c r="A100" s="701"/>
      <c r="B100" s="702"/>
      <c r="C100" s="65" t="s">
        <v>1051</v>
      </c>
      <c r="D100" s="279"/>
      <c r="E100" s="295">
        <v>0</v>
      </c>
      <c r="F100" s="278">
        <v>0</v>
      </c>
    </row>
    <row r="101" spans="1:6" ht="11.7" customHeight="1" x14ac:dyDescent="0.25">
      <c r="A101" s="701"/>
      <c r="B101" s="702"/>
      <c r="C101" s="65" t="s">
        <v>746</v>
      </c>
      <c r="D101" s="279"/>
      <c r="E101" s="295">
        <v>0</v>
      </c>
      <c r="F101" s="278">
        <v>0</v>
      </c>
    </row>
    <row r="102" spans="1:6" ht="11.7" customHeight="1" x14ac:dyDescent="0.25">
      <c r="A102" s="338">
        <v>27</v>
      </c>
      <c r="B102" s="339" t="s">
        <v>357</v>
      </c>
      <c r="C102" s="65" t="s">
        <v>1052</v>
      </c>
      <c r="D102" s="279"/>
      <c r="E102" s="295">
        <v>86</v>
      </c>
      <c r="F102" s="278">
        <v>131</v>
      </c>
    </row>
    <row r="103" spans="1:6" ht="14.4" customHeight="1" x14ac:dyDescent="0.25">
      <c r="A103" s="701">
        <v>28</v>
      </c>
      <c r="B103" s="702" t="s">
        <v>358</v>
      </c>
      <c r="C103" s="65" t="s">
        <v>911</v>
      </c>
      <c r="D103" s="279"/>
      <c r="E103" s="295">
        <v>200</v>
      </c>
      <c r="F103" s="278">
        <v>114</v>
      </c>
    </row>
    <row r="104" spans="1:6" ht="11.7" customHeight="1" x14ac:dyDescent="0.25">
      <c r="A104" s="701"/>
      <c r="B104" s="702"/>
      <c r="C104" s="65" t="s">
        <v>758</v>
      </c>
      <c r="D104" s="277"/>
      <c r="E104" s="295">
        <v>0</v>
      </c>
      <c r="F104" s="278">
        <v>0</v>
      </c>
    </row>
    <row r="105" spans="1:6" ht="11.7" customHeight="1" x14ac:dyDescent="0.25">
      <c r="A105" s="701"/>
      <c r="B105" s="702"/>
      <c r="C105" s="65" t="s">
        <v>1053</v>
      </c>
      <c r="D105" s="277"/>
      <c r="E105" s="295">
        <v>62</v>
      </c>
      <c r="F105" s="278">
        <v>49</v>
      </c>
    </row>
    <row r="106" spans="1:6" ht="11.7" customHeight="1" x14ac:dyDescent="0.25">
      <c r="A106" s="701"/>
      <c r="B106" s="702"/>
      <c r="C106" s="65" t="s">
        <v>1107</v>
      </c>
      <c r="D106" s="277"/>
      <c r="E106" s="295">
        <v>0</v>
      </c>
      <c r="F106" s="278">
        <v>0</v>
      </c>
    </row>
    <row r="107" spans="1:6" ht="11.7" customHeight="1" x14ac:dyDescent="0.25">
      <c r="A107" s="701">
        <v>29</v>
      </c>
      <c r="B107" s="702" t="s">
        <v>359</v>
      </c>
      <c r="C107" s="65" t="s">
        <v>1054</v>
      </c>
      <c r="D107" s="277"/>
      <c r="E107" s="295">
        <v>0</v>
      </c>
      <c r="F107" s="278">
        <v>0</v>
      </c>
    </row>
    <row r="108" spans="1:6" ht="11.7" customHeight="1" x14ac:dyDescent="0.25">
      <c r="A108" s="701"/>
      <c r="B108" s="702"/>
      <c r="C108" s="65" t="s">
        <v>1055</v>
      </c>
      <c r="D108" s="282"/>
      <c r="E108" s="295">
        <v>0</v>
      </c>
      <c r="F108" s="278">
        <v>0</v>
      </c>
    </row>
    <row r="109" spans="1:6" ht="11.7" customHeight="1" x14ac:dyDescent="0.25">
      <c r="A109" s="701"/>
      <c r="B109" s="702"/>
      <c r="C109" s="65" t="s">
        <v>912</v>
      </c>
      <c r="D109" s="280"/>
      <c r="E109" s="295">
        <v>0</v>
      </c>
      <c r="F109" s="278">
        <v>0</v>
      </c>
    </row>
    <row r="110" spans="1:6" ht="11.7" customHeight="1" x14ac:dyDescent="0.25">
      <c r="A110" s="701"/>
      <c r="B110" s="702"/>
      <c r="C110" s="65" t="s">
        <v>746</v>
      </c>
      <c r="D110" s="282"/>
      <c r="E110" s="295">
        <v>0</v>
      </c>
      <c r="F110" s="278">
        <v>0</v>
      </c>
    </row>
    <row r="111" spans="1:6" ht="11.7" customHeight="1" x14ac:dyDescent="0.25">
      <c r="A111" s="701">
        <v>30</v>
      </c>
      <c r="B111" s="702" t="s">
        <v>360</v>
      </c>
      <c r="C111" s="65" t="s">
        <v>1056</v>
      </c>
      <c r="D111" s="282"/>
      <c r="E111" s="295">
        <v>101</v>
      </c>
      <c r="F111" s="278">
        <v>126</v>
      </c>
    </row>
    <row r="112" spans="1:6" ht="11.7" customHeight="1" x14ac:dyDescent="0.25">
      <c r="A112" s="701"/>
      <c r="B112" s="702"/>
      <c r="C112" s="65" t="s">
        <v>914</v>
      </c>
      <c r="D112" s="279"/>
      <c r="E112" s="295">
        <v>50</v>
      </c>
      <c r="F112" s="278">
        <v>82</v>
      </c>
    </row>
    <row r="113" spans="1:6" ht="11.7" customHeight="1" x14ac:dyDescent="0.25">
      <c r="A113" s="701"/>
      <c r="B113" s="702"/>
      <c r="C113" s="65" t="s">
        <v>913</v>
      </c>
      <c r="D113" s="277"/>
      <c r="E113" s="295">
        <v>91</v>
      </c>
      <c r="F113" s="278">
        <v>103</v>
      </c>
    </row>
    <row r="114" spans="1:6" ht="11.7" customHeight="1" x14ac:dyDescent="0.25">
      <c r="A114" s="701"/>
      <c r="B114" s="702"/>
      <c r="C114" s="65" t="s">
        <v>851</v>
      </c>
      <c r="D114" s="279"/>
      <c r="E114" s="295">
        <v>7</v>
      </c>
      <c r="F114" s="278">
        <v>7</v>
      </c>
    </row>
    <row r="115" spans="1:6" ht="11.7" customHeight="1" x14ac:dyDescent="0.25">
      <c r="A115" s="701"/>
      <c r="B115" s="702"/>
      <c r="C115" s="65" t="s">
        <v>746</v>
      </c>
      <c r="D115" s="279"/>
      <c r="E115" s="295">
        <v>50</v>
      </c>
      <c r="F115" s="278">
        <v>27</v>
      </c>
    </row>
    <row r="116" spans="1:6" ht="11.7" customHeight="1" x14ac:dyDescent="0.25">
      <c r="A116" s="701">
        <v>31</v>
      </c>
      <c r="B116" s="702" t="s">
        <v>361</v>
      </c>
      <c r="C116" s="65" t="s">
        <v>481</v>
      </c>
      <c r="D116" s="277"/>
      <c r="E116" s="295">
        <v>48</v>
      </c>
      <c r="F116" s="278">
        <v>93</v>
      </c>
    </row>
    <row r="117" spans="1:6" ht="11.7" customHeight="1" x14ac:dyDescent="0.25">
      <c r="A117" s="701"/>
      <c r="B117" s="702"/>
      <c r="C117" s="65" t="s">
        <v>746</v>
      </c>
      <c r="D117" s="279"/>
      <c r="E117" s="295">
        <v>0</v>
      </c>
      <c r="F117" s="278">
        <v>0</v>
      </c>
    </row>
    <row r="118" spans="1:6" ht="11.7" customHeight="1" x14ac:dyDescent="0.25">
      <c r="A118" s="701">
        <v>32</v>
      </c>
      <c r="B118" s="702" t="s">
        <v>362</v>
      </c>
      <c r="C118" s="65" t="s">
        <v>1057</v>
      </c>
      <c r="D118" s="279"/>
      <c r="E118" s="295">
        <v>0</v>
      </c>
      <c r="F118" s="278">
        <v>0</v>
      </c>
    </row>
    <row r="119" spans="1:6" ht="11.7" customHeight="1" x14ac:dyDescent="0.25">
      <c r="A119" s="701"/>
      <c r="B119" s="702"/>
      <c r="C119" s="65" t="s">
        <v>915</v>
      </c>
      <c r="D119" s="279"/>
      <c r="E119" s="295">
        <v>0</v>
      </c>
      <c r="F119" s="278">
        <v>0</v>
      </c>
    </row>
    <row r="120" spans="1:6" ht="11.7" customHeight="1" x14ac:dyDescent="0.25">
      <c r="A120" s="701"/>
      <c r="B120" s="702"/>
      <c r="C120" s="65" t="s">
        <v>746</v>
      </c>
      <c r="D120" s="279"/>
      <c r="E120" s="295">
        <v>0</v>
      </c>
      <c r="F120" s="278">
        <v>0</v>
      </c>
    </row>
    <row r="121" spans="1:6" ht="11.7" customHeight="1" x14ac:dyDescent="0.25">
      <c r="A121" s="701">
        <v>33</v>
      </c>
      <c r="B121" s="702" t="s">
        <v>363</v>
      </c>
      <c r="C121" s="65" t="s">
        <v>1100</v>
      </c>
      <c r="D121" s="279"/>
      <c r="E121" s="295">
        <v>0</v>
      </c>
      <c r="F121" s="278">
        <v>0</v>
      </c>
    </row>
    <row r="122" spans="1:6" ht="11.7" customHeight="1" x14ac:dyDescent="0.25">
      <c r="A122" s="701"/>
      <c r="B122" s="702"/>
      <c r="C122" s="65" t="s">
        <v>380</v>
      </c>
      <c r="D122" s="277"/>
      <c r="E122" s="295">
        <v>27</v>
      </c>
      <c r="F122" s="278">
        <v>48</v>
      </c>
    </row>
    <row r="123" spans="1:6" ht="11.7" customHeight="1" x14ac:dyDescent="0.25">
      <c r="A123" s="701"/>
      <c r="B123" s="702"/>
      <c r="C123" s="65" t="s">
        <v>478</v>
      </c>
      <c r="D123" s="277"/>
      <c r="E123" s="295">
        <v>0</v>
      </c>
      <c r="F123" s="278">
        <v>0</v>
      </c>
    </row>
    <row r="124" spans="1:6" ht="11.7" customHeight="1" x14ac:dyDescent="0.25">
      <c r="A124" s="701"/>
      <c r="B124" s="702"/>
      <c r="C124" s="65" t="s">
        <v>1104</v>
      </c>
      <c r="D124" s="279"/>
      <c r="E124" s="295">
        <v>0</v>
      </c>
      <c r="F124" s="278">
        <v>0</v>
      </c>
    </row>
    <row r="125" spans="1:6" ht="11.7" customHeight="1" x14ac:dyDescent="0.25">
      <c r="A125" s="701">
        <v>34</v>
      </c>
      <c r="B125" s="702" t="s">
        <v>364</v>
      </c>
      <c r="C125" s="65" t="s">
        <v>1058</v>
      </c>
      <c r="D125" s="279"/>
      <c r="E125" s="295">
        <v>64</v>
      </c>
      <c r="F125" s="278">
        <v>17</v>
      </c>
    </row>
    <row r="126" spans="1:6" ht="11.7" customHeight="1" x14ac:dyDescent="0.25">
      <c r="A126" s="701"/>
      <c r="B126" s="702"/>
      <c r="C126" s="65" t="s">
        <v>761</v>
      </c>
      <c r="D126" s="279"/>
      <c r="E126" s="295">
        <v>0</v>
      </c>
      <c r="F126" s="278">
        <v>0</v>
      </c>
    </row>
    <row r="127" spans="1:6" ht="11.7" customHeight="1" x14ac:dyDescent="0.25">
      <c r="A127" s="701"/>
      <c r="B127" s="702"/>
      <c r="C127" s="65" t="s">
        <v>485</v>
      </c>
      <c r="D127" s="277"/>
      <c r="E127" s="295">
        <v>0</v>
      </c>
      <c r="F127" s="278">
        <v>0</v>
      </c>
    </row>
    <row r="128" spans="1:6" ht="11.7" customHeight="1" x14ac:dyDescent="0.25">
      <c r="A128" s="701"/>
      <c r="B128" s="702"/>
      <c r="C128" s="65" t="s">
        <v>1059</v>
      </c>
      <c r="D128" s="279"/>
      <c r="E128" s="295">
        <v>0</v>
      </c>
      <c r="F128" s="278">
        <v>0</v>
      </c>
    </row>
    <row r="129" spans="1:6" ht="11.7" customHeight="1" x14ac:dyDescent="0.25">
      <c r="A129" s="701"/>
      <c r="B129" s="702"/>
      <c r="C129" s="65" t="s">
        <v>1060</v>
      </c>
      <c r="D129" s="279"/>
      <c r="E129" s="295">
        <v>0</v>
      </c>
      <c r="F129" s="278">
        <v>0</v>
      </c>
    </row>
    <row r="130" spans="1:6" ht="11.7" customHeight="1" x14ac:dyDescent="0.25">
      <c r="A130" s="701"/>
      <c r="B130" s="702"/>
      <c r="C130" s="65" t="s">
        <v>746</v>
      </c>
      <c r="D130" s="279"/>
      <c r="E130" s="295">
        <v>0</v>
      </c>
      <c r="F130" s="278">
        <v>0</v>
      </c>
    </row>
    <row r="131" spans="1:6" ht="11.7" customHeight="1" x14ac:dyDescent="0.25">
      <c r="A131" s="701">
        <v>35</v>
      </c>
      <c r="B131" s="702" t="s">
        <v>365</v>
      </c>
      <c r="C131" s="65" t="s">
        <v>1104</v>
      </c>
      <c r="D131" s="279"/>
      <c r="E131" s="295">
        <v>0</v>
      </c>
      <c r="F131" s="278">
        <v>0</v>
      </c>
    </row>
    <row r="132" spans="1:6" ht="11.7" customHeight="1" x14ac:dyDescent="0.25">
      <c r="A132" s="701"/>
      <c r="B132" s="702"/>
      <c r="C132" s="65" t="s">
        <v>375</v>
      </c>
      <c r="D132" s="279"/>
      <c r="E132" s="295">
        <v>0</v>
      </c>
      <c r="F132" s="278">
        <v>0</v>
      </c>
    </row>
    <row r="133" spans="1:6" ht="11.7" customHeight="1" x14ac:dyDescent="0.25">
      <c r="A133" s="701">
        <v>36</v>
      </c>
      <c r="B133" s="702" t="s">
        <v>366</v>
      </c>
      <c r="C133" s="65" t="s">
        <v>1061</v>
      </c>
      <c r="D133" s="279"/>
      <c r="E133" s="295">
        <v>76</v>
      </c>
      <c r="F133" s="278">
        <v>103</v>
      </c>
    </row>
    <row r="134" spans="1:6" ht="11.7" customHeight="1" x14ac:dyDescent="0.25">
      <c r="A134" s="701"/>
      <c r="B134" s="702"/>
      <c r="C134" s="65" t="s">
        <v>746</v>
      </c>
      <c r="D134" s="277"/>
      <c r="E134" s="295">
        <v>220</v>
      </c>
      <c r="F134" s="278">
        <v>239</v>
      </c>
    </row>
    <row r="135" spans="1:6" ht="11.7" customHeight="1" x14ac:dyDescent="0.25">
      <c r="A135" s="701">
        <v>37</v>
      </c>
      <c r="B135" s="702" t="s">
        <v>367</v>
      </c>
      <c r="C135" s="65" t="s">
        <v>1062</v>
      </c>
      <c r="D135" s="279"/>
      <c r="E135" s="295">
        <v>0</v>
      </c>
      <c r="F135" s="278">
        <v>0</v>
      </c>
    </row>
    <row r="136" spans="1:6" ht="11.7" customHeight="1" x14ac:dyDescent="0.25">
      <c r="A136" s="701"/>
      <c r="B136" s="702"/>
      <c r="C136" s="137" t="s">
        <v>746</v>
      </c>
      <c r="D136" s="279"/>
      <c r="E136" s="295">
        <v>0</v>
      </c>
      <c r="F136" s="278">
        <v>0</v>
      </c>
    </row>
    <row r="137" spans="1:6" ht="11.7" customHeight="1" x14ac:dyDescent="0.25">
      <c r="A137" s="701">
        <v>38</v>
      </c>
      <c r="B137" s="702" t="s">
        <v>368</v>
      </c>
      <c r="C137" s="65" t="s">
        <v>1063</v>
      </c>
      <c r="D137" s="279"/>
      <c r="E137" s="295">
        <v>88</v>
      </c>
      <c r="F137" s="278">
        <v>21</v>
      </c>
    </row>
    <row r="138" spans="1:6" ht="11.7" customHeight="1" x14ac:dyDescent="0.25">
      <c r="A138" s="701"/>
      <c r="B138" s="702"/>
      <c r="C138" s="65" t="s">
        <v>871</v>
      </c>
      <c r="D138" s="279"/>
      <c r="E138" s="295">
        <v>3</v>
      </c>
      <c r="F138" s="278">
        <v>5</v>
      </c>
    </row>
    <row r="139" spans="1:6" ht="11.7" customHeight="1" x14ac:dyDescent="0.25">
      <c r="A139" s="701"/>
      <c r="B139" s="702"/>
      <c r="C139" s="65" t="s">
        <v>916</v>
      </c>
      <c r="D139" s="277"/>
      <c r="E139" s="295">
        <v>0</v>
      </c>
      <c r="F139" s="278">
        <v>0</v>
      </c>
    </row>
    <row r="140" spans="1:6" ht="11.7" customHeight="1" x14ac:dyDescent="0.25">
      <c r="A140" s="701"/>
      <c r="B140" s="702"/>
      <c r="C140" s="65" t="s">
        <v>746</v>
      </c>
      <c r="D140" s="279"/>
      <c r="E140" s="295">
        <v>101</v>
      </c>
      <c r="F140" s="278">
        <v>251</v>
      </c>
    </row>
    <row r="141" spans="1:6" ht="11.7" customHeight="1" x14ac:dyDescent="0.25">
      <c r="A141" s="701">
        <v>39</v>
      </c>
      <c r="B141" s="702" t="s">
        <v>369</v>
      </c>
      <c r="C141" s="65" t="s">
        <v>472</v>
      </c>
      <c r="D141" s="279"/>
      <c r="E141" s="295">
        <v>0</v>
      </c>
      <c r="F141" s="278">
        <v>0</v>
      </c>
    </row>
    <row r="142" spans="1:6" ht="11.7" customHeight="1" x14ac:dyDescent="0.25">
      <c r="A142" s="701"/>
      <c r="B142" s="702"/>
      <c r="C142" s="65" t="s">
        <v>917</v>
      </c>
      <c r="D142" s="279"/>
      <c r="E142" s="295">
        <v>0</v>
      </c>
      <c r="F142" s="278">
        <v>0</v>
      </c>
    </row>
    <row r="143" spans="1:6" ht="11.7" customHeight="1" x14ac:dyDescent="0.25">
      <c r="A143" s="701"/>
      <c r="B143" s="702"/>
      <c r="C143" s="65" t="s">
        <v>746</v>
      </c>
      <c r="D143" s="279"/>
      <c r="E143" s="295">
        <v>0</v>
      </c>
      <c r="F143" s="278">
        <v>0</v>
      </c>
    </row>
    <row r="144" spans="1:6" ht="11.7" customHeight="1" x14ac:dyDescent="0.25">
      <c r="A144" s="338">
        <v>40</v>
      </c>
      <c r="B144" s="339" t="s">
        <v>370</v>
      </c>
      <c r="C144" s="65" t="s">
        <v>1104</v>
      </c>
      <c r="D144" s="277"/>
      <c r="E144" s="295">
        <v>0</v>
      </c>
      <c r="F144" s="278">
        <v>0</v>
      </c>
    </row>
    <row r="145" spans="1:7" ht="11.7" customHeight="1" x14ac:dyDescent="0.25">
      <c r="A145" s="701">
        <v>41</v>
      </c>
      <c r="B145" s="702" t="s">
        <v>371</v>
      </c>
      <c r="C145" s="65" t="s">
        <v>1064</v>
      </c>
      <c r="D145" s="279"/>
      <c r="E145" s="295">
        <v>0</v>
      </c>
      <c r="F145" s="278">
        <v>0</v>
      </c>
    </row>
    <row r="146" spans="1:7" ht="11.7" customHeight="1" x14ac:dyDescent="0.25">
      <c r="A146" s="701"/>
      <c r="B146" s="702"/>
      <c r="C146" s="65" t="s">
        <v>758</v>
      </c>
      <c r="D146" s="279"/>
      <c r="E146" s="295">
        <v>0</v>
      </c>
      <c r="F146" s="278">
        <v>0</v>
      </c>
    </row>
    <row r="147" spans="1:7" ht="11.7" customHeight="1" x14ac:dyDescent="0.25">
      <c r="A147" s="701"/>
      <c r="B147" s="702"/>
      <c r="C147" s="65" t="s">
        <v>746</v>
      </c>
      <c r="D147" s="279"/>
      <c r="E147" s="295">
        <v>0</v>
      </c>
      <c r="F147" s="278">
        <v>0</v>
      </c>
    </row>
    <row r="148" spans="1:7" ht="11.7" customHeight="1" x14ac:dyDescent="0.25">
      <c r="A148" s="701">
        <v>42</v>
      </c>
      <c r="B148" s="702" t="s">
        <v>372</v>
      </c>
      <c r="C148" s="65" t="s">
        <v>895</v>
      </c>
      <c r="D148" s="277"/>
      <c r="E148" s="295">
        <v>0</v>
      </c>
      <c r="F148" s="278">
        <v>0</v>
      </c>
    </row>
    <row r="149" spans="1:7" ht="11.7" customHeight="1" x14ac:dyDescent="0.25">
      <c r="A149" s="701"/>
      <c r="B149" s="702"/>
      <c r="C149" s="65" t="s">
        <v>746</v>
      </c>
      <c r="D149" s="279"/>
      <c r="E149" s="295">
        <v>0</v>
      </c>
      <c r="F149" s="278">
        <v>0</v>
      </c>
    </row>
    <row r="150" spans="1:7" ht="11.7" customHeight="1" x14ac:dyDescent="0.25">
      <c r="A150" s="338">
        <v>43</v>
      </c>
      <c r="B150" s="339" t="s">
        <v>373</v>
      </c>
      <c r="C150" s="65" t="s">
        <v>1065</v>
      </c>
      <c r="D150" s="279"/>
      <c r="E150" s="295">
        <v>0</v>
      </c>
      <c r="F150" s="278">
        <v>0</v>
      </c>
    </row>
    <row r="151" spans="1:7" ht="11.7" customHeight="1" x14ac:dyDescent="0.25">
      <c r="A151" s="729" t="s">
        <v>997</v>
      </c>
      <c r="B151" s="729"/>
      <c r="C151" s="729"/>
      <c r="D151" s="296"/>
      <c r="E151" s="295">
        <f>SUM(E14:E150)</f>
        <v>3356</v>
      </c>
      <c r="F151" s="295">
        <f>SUM(F14:F150)</f>
        <v>3448</v>
      </c>
    </row>
    <row r="152" spans="1:7" x14ac:dyDescent="0.25">
      <c r="A152" s="373" t="s">
        <v>1101</v>
      </c>
    </row>
    <row r="153" spans="1:7" ht="15.6" x14ac:dyDescent="0.4">
      <c r="A153" s="724" t="s">
        <v>1120</v>
      </c>
      <c r="B153" s="725"/>
      <c r="C153" s="725"/>
      <c r="D153" s="725"/>
      <c r="E153" s="725"/>
      <c r="F153" s="725"/>
    </row>
    <row r="154" spans="1:7" ht="7.95" customHeight="1" x14ac:dyDescent="0.25">
      <c r="A154" s="286"/>
      <c r="C154" s="287" t="s">
        <v>998</v>
      </c>
      <c r="D154" s="287" t="s">
        <v>765</v>
      </c>
      <c r="E154" s="287" t="s">
        <v>1002</v>
      </c>
    </row>
    <row r="155" spans="1:7" s="293" customFormat="1" x14ac:dyDescent="0.25">
      <c r="A155" s="289" t="s">
        <v>712</v>
      </c>
      <c r="B155" s="290"/>
      <c r="C155" s="289" t="s">
        <v>1409</v>
      </c>
      <c r="D155" s="291"/>
      <c r="E155" s="292"/>
      <c r="F155" s="292"/>
    </row>
    <row r="156" spans="1:7" x14ac:dyDescent="0.25">
      <c r="A156" s="286" t="s">
        <v>704</v>
      </c>
      <c r="B156" s="294"/>
      <c r="C156" s="726" t="s">
        <v>705</v>
      </c>
      <c r="D156" s="725"/>
      <c r="E156" s="725"/>
      <c r="F156" s="725"/>
    </row>
    <row r="158" spans="1:7" ht="27" customHeight="1" x14ac:dyDescent="0.25">
      <c r="A158" s="730" t="s">
        <v>999</v>
      </c>
      <c r="B158" s="719"/>
      <c r="C158" s="719"/>
      <c r="D158" s="719"/>
      <c r="E158" s="719"/>
      <c r="F158" s="719"/>
      <c r="G158" s="719"/>
    </row>
    <row r="159" spans="1:7" x14ac:dyDescent="0.25">
      <c r="A159" s="718" t="s">
        <v>1000</v>
      </c>
      <c r="B159" s="719"/>
      <c r="C159" s="719"/>
      <c r="D159" s="719"/>
      <c r="E159" s="719"/>
      <c r="F159" s="719"/>
      <c r="G159" s="719"/>
    </row>
    <row r="160" spans="1:7" ht="31.2" customHeight="1" x14ac:dyDescent="0.25">
      <c r="A160" s="718" t="s">
        <v>213</v>
      </c>
      <c r="B160" s="719"/>
      <c r="C160" s="719"/>
      <c r="D160" s="719"/>
      <c r="E160" s="719"/>
      <c r="F160" s="719"/>
      <c r="G160" s="719"/>
    </row>
  </sheetData>
  <mergeCells count="89">
    <mergeCell ref="A148:A149"/>
    <mergeCell ref="B148:B149"/>
    <mergeCell ref="A160:G160"/>
    <mergeCell ref="A151:C151"/>
    <mergeCell ref="A153:F153"/>
    <mergeCell ref="C156:F156"/>
    <mergeCell ref="A158:G158"/>
    <mergeCell ref="A159:G159"/>
    <mergeCell ref="A137:A140"/>
    <mergeCell ref="B137:B140"/>
    <mergeCell ref="A141:A143"/>
    <mergeCell ref="B141:B143"/>
    <mergeCell ref="A145:A147"/>
    <mergeCell ref="B145:B147"/>
    <mergeCell ref="A125:A130"/>
    <mergeCell ref="B125:B130"/>
    <mergeCell ref="A133:A134"/>
    <mergeCell ref="B133:B134"/>
    <mergeCell ref="A135:A136"/>
    <mergeCell ref="B135:B136"/>
    <mergeCell ref="A131:A132"/>
    <mergeCell ref="B131:B132"/>
    <mergeCell ref="A116:A117"/>
    <mergeCell ref="B116:B117"/>
    <mergeCell ref="A118:A120"/>
    <mergeCell ref="B118:B120"/>
    <mergeCell ref="A121:A124"/>
    <mergeCell ref="B121:B124"/>
    <mergeCell ref="A103:A106"/>
    <mergeCell ref="B103:B106"/>
    <mergeCell ref="A107:A110"/>
    <mergeCell ref="B107:B110"/>
    <mergeCell ref="A111:A115"/>
    <mergeCell ref="B111:B115"/>
    <mergeCell ref="A85:A91"/>
    <mergeCell ref="B85:B91"/>
    <mergeCell ref="A92:A93"/>
    <mergeCell ref="B92:B93"/>
    <mergeCell ref="A94:A101"/>
    <mergeCell ref="B94:B101"/>
    <mergeCell ref="A77:A79"/>
    <mergeCell ref="B77:B79"/>
    <mergeCell ref="A80:A81"/>
    <mergeCell ref="B80:B81"/>
    <mergeCell ref="A82:A84"/>
    <mergeCell ref="B82:B84"/>
    <mergeCell ref="A62:A64"/>
    <mergeCell ref="B62:B64"/>
    <mergeCell ref="A65:A70"/>
    <mergeCell ref="B65:B70"/>
    <mergeCell ref="A71:A76"/>
    <mergeCell ref="B71:B76"/>
    <mergeCell ref="A52:A54"/>
    <mergeCell ref="B52:B54"/>
    <mergeCell ref="A55:A59"/>
    <mergeCell ref="B55:B59"/>
    <mergeCell ref="A60:A61"/>
    <mergeCell ref="B60:B61"/>
    <mergeCell ref="A43:A46"/>
    <mergeCell ref="B43:B46"/>
    <mergeCell ref="A47:A49"/>
    <mergeCell ref="B47:B49"/>
    <mergeCell ref="A50:A51"/>
    <mergeCell ref="B50:B51"/>
    <mergeCell ref="A30:A34"/>
    <mergeCell ref="B30:B34"/>
    <mergeCell ref="A36:A39"/>
    <mergeCell ref="B36:B39"/>
    <mergeCell ref="A41:A42"/>
    <mergeCell ref="B41:B42"/>
    <mergeCell ref="A19:A22"/>
    <mergeCell ref="B19:B22"/>
    <mergeCell ref="A24:A26"/>
    <mergeCell ref="B24:B26"/>
    <mergeCell ref="A27:A29"/>
    <mergeCell ref="B27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71" fitToWidth="2" fitToHeight="2" orientation="portrait" r:id="rId1"/>
  <rowBreaks count="1" manualBreakCount="1">
    <brk id="7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1"/>
  <sheetViews>
    <sheetView view="pageBreakPreview" topLeftCell="A132" zoomScale="110" zoomScaleNormal="110" zoomScaleSheetLayoutView="110" workbookViewId="0">
      <selection activeCell="F17" sqref="F17"/>
    </sheetView>
  </sheetViews>
  <sheetFormatPr defaultColWidth="8.88671875" defaultRowHeight="13.8" x14ac:dyDescent="0.25"/>
  <cols>
    <col min="1" max="1" width="4.33203125" style="269" customWidth="1"/>
    <col min="2" max="2" width="15.6640625" style="269" customWidth="1"/>
    <col min="3" max="4" width="23.33203125" style="269" customWidth="1"/>
    <col min="5" max="6" width="15.6640625" style="269" customWidth="1"/>
    <col min="7" max="7" width="10.33203125" style="403" customWidth="1"/>
    <col min="8" max="8" width="8.88671875" style="269" customWidth="1"/>
    <col min="9" max="16384" width="8.88671875" style="269"/>
  </cols>
  <sheetData>
    <row r="1" spans="1:37" x14ac:dyDescent="0.25">
      <c r="A1" s="267"/>
      <c r="B1" s="267"/>
      <c r="C1" s="267"/>
      <c r="D1" s="267"/>
      <c r="E1" s="267"/>
      <c r="F1" s="268" t="s">
        <v>992</v>
      </c>
      <c r="G1" s="395"/>
    </row>
    <row r="2" spans="1:37" ht="10.95" customHeight="1" x14ac:dyDescent="0.25">
      <c r="A2" s="710" t="s">
        <v>0</v>
      </c>
      <c r="B2" s="710"/>
      <c r="C2" s="710"/>
      <c r="D2" s="710"/>
      <c r="E2" s="710"/>
      <c r="F2" s="710"/>
      <c r="G2" s="396"/>
    </row>
    <row r="3" spans="1:37" ht="24.6" customHeight="1" x14ac:dyDescent="0.25">
      <c r="A3" s="711" t="s">
        <v>993</v>
      </c>
      <c r="B3" s="710"/>
      <c r="C3" s="710"/>
      <c r="D3" s="710"/>
      <c r="E3" s="710"/>
      <c r="F3" s="710"/>
      <c r="G3" s="396"/>
    </row>
    <row r="4" spans="1:37" ht="13.95" customHeight="1" x14ac:dyDescent="0.25">
      <c r="A4" s="710" t="s">
        <v>1011</v>
      </c>
      <c r="B4" s="710"/>
      <c r="C4" s="710"/>
      <c r="D4" s="710"/>
      <c r="E4" s="710"/>
      <c r="F4" s="710"/>
      <c r="G4" s="396"/>
    </row>
    <row r="5" spans="1:37" ht="11.4" customHeight="1" x14ac:dyDescent="0.25">
      <c r="A5" s="267"/>
      <c r="B5" s="267"/>
      <c r="C5" s="267"/>
      <c r="D5" s="267"/>
      <c r="E5" s="267"/>
      <c r="F5" s="267"/>
      <c r="G5" s="397"/>
    </row>
    <row r="6" spans="1:37" x14ac:dyDescent="0.25">
      <c r="A6" s="712" t="s">
        <v>431</v>
      </c>
      <c r="B6" s="712"/>
      <c r="C6" s="712"/>
      <c r="D6" s="712"/>
      <c r="E6" s="712"/>
      <c r="F6" s="712"/>
      <c r="G6" s="398"/>
    </row>
    <row r="7" spans="1:37" ht="22.95" customHeight="1" x14ac:dyDescent="0.25">
      <c r="A7" s="713" t="s">
        <v>1378</v>
      </c>
      <c r="B7" s="713"/>
      <c r="C7" s="713"/>
      <c r="D7" s="713"/>
      <c r="E7" s="713"/>
      <c r="F7" s="713"/>
      <c r="G7" s="399"/>
    </row>
    <row r="8" spans="1:37" ht="15" x14ac:dyDescent="0.25">
      <c r="A8" s="270"/>
      <c r="B8" s="270"/>
      <c r="C8" s="270"/>
      <c r="D8" s="270"/>
      <c r="E8" s="270"/>
      <c r="F8" s="270"/>
      <c r="G8" s="398"/>
    </row>
    <row r="9" spans="1:37" ht="25.2" customHeight="1" x14ac:dyDescent="0.25">
      <c r="A9" s="712" t="s">
        <v>994</v>
      </c>
      <c r="B9" s="712"/>
      <c r="C9" s="712"/>
      <c r="D9" s="270"/>
      <c r="E9" s="270"/>
      <c r="F9" s="270"/>
      <c r="G9" s="398"/>
      <c r="H9" s="271"/>
      <c r="I9" s="272"/>
    </row>
    <row r="10" spans="1:37" ht="15.6" customHeight="1" x14ac:dyDescent="0.25">
      <c r="A10" s="712" t="s">
        <v>995</v>
      </c>
      <c r="B10" s="712"/>
      <c r="C10" s="712"/>
      <c r="D10" s="712"/>
      <c r="E10" s="712"/>
      <c r="F10" s="270"/>
      <c r="G10" s="398"/>
      <c r="H10" s="273"/>
      <c r="I10" s="272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1:37" ht="15" customHeight="1" x14ac:dyDescent="0.25">
      <c r="A11" s="267"/>
      <c r="B11" s="267"/>
      <c r="C11" s="267"/>
      <c r="D11" s="267"/>
      <c r="E11" s="267"/>
      <c r="F11" s="267"/>
      <c r="G11" s="39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</row>
    <row r="12" spans="1:37" ht="31.2" customHeight="1" x14ac:dyDescent="0.3">
      <c r="A12" s="275" t="s">
        <v>422</v>
      </c>
      <c r="B12" s="714" t="s">
        <v>203</v>
      </c>
      <c r="C12" s="715"/>
      <c r="D12" s="275" t="s">
        <v>996</v>
      </c>
      <c r="E12" s="275" t="s">
        <v>205</v>
      </c>
      <c r="F12" s="275" t="s">
        <v>206</v>
      </c>
      <c r="G12" s="400"/>
      <c r="H12" s="274"/>
      <c r="I12" s="274"/>
    </row>
    <row r="13" spans="1:37" ht="13.95" customHeight="1" x14ac:dyDescent="0.25">
      <c r="A13" s="276">
        <v>1</v>
      </c>
      <c r="B13" s="716">
        <v>2</v>
      </c>
      <c r="C13" s="717"/>
      <c r="D13" s="276">
        <v>3</v>
      </c>
      <c r="E13" s="276">
        <v>4</v>
      </c>
      <c r="F13" s="276">
        <v>5</v>
      </c>
      <c r="G13" s="400"/>
      <c r="H13" s="274"/>
      <c r="I13" s="274"/>
    </row>
    <row r="14" spans="1:37" ht="11.7" customHeight="1" x14ac:dyDescent="0.25">
      <c r="A14" s="701">
        <v>1</v>
      </c>
      <c r="B14" s="702" t="s">
        <v>331</v>
      </c>
      <c r="C14" s="65" t="s">
        <v>892</v>
      </c>
      <c r="D14" s="277"/>
      <c r="E14" s="278">
        <v>0</v>
      </c>
      <c r="F14" s="278">
        <v>0</v>
      </c>
      <c r="G14" s="401"/>
      <c r="H14" s="274"/>
      <c r="I14" s="274"/>
    </row>
    <row r="15" spans="1:37" ht="11.7" customHeight="1" x14ac:dyDescent="0.25">
      <c r="A15" s="701"/>
      <c r="B15" s="702"/>
      <c r="C15" s="65" t="s">
        <v>745</v>
      </c>
      <c r="D15" s="277"/>
      <c r="E15" s="278">
        <v>0</v>
      </c>
      <c r="F15" s="278">
        <v>0</v>
      </c>
      <c r="G15" s="401"/>
    </row>
    <row r="16" spans="1:37" ht="11.7" customHeight="1" x14ac:dyDescent="0.25">
      <c r="A16" s="701"/>
      <c r="B16" s="702"/>
      <c r="C16" s="65" t="s">
        <v>746</v>
      </c>
      <c r="D16" s="277"/>
      <c r="E16" s="278">
        <v>48</v>
      </c>
      <c r="F16" s="278">
        <v>57</v>
      </c>
      <c r="G16" s="401"/>
    </row>
    <row r="17" spans="1:7" ht="11.7" customHeight="1" x14ac:dyDescent="0.25">
      <c r="A17" s="701">
        <v>2</v>
      </c>
      <c r="B17" s="703" t="s">
        <v>332</v>
      </c>
      <c r="C17" s="65" t="s">
        <v>1030</v>
      </c>
      <c r="D17" s="279"/>
      <c r="E17" s="278">
        <v>21</v>
      </c>
      <c r="F17" s="278">
        <v>36</v>
      </c>
      <c r="G17" s="401"/>
    </row>
    <row r="18" spans="1:7" ht="11.7" customHeight="1" x14ac:dyDescent="0.25">
      <c r="A18" s="701"/>
      <c r="B18" s="703"/>
      <c r="C18" s="65" t="s">
        <v>746</v>
      </c>
      <c r="D18" s="279"/>
      <c r="E18" s="278">
        <v>102</v>
      </c>
      <c r="F18" s="278">
        <v>80</v>
      </c>
      <c r="G18" s="401"/>
    </row>
    <row r="19" spans="1:7" ht="11.7" customHeight="1" x14ac:dyDescent="0.25">
      <c r="A19" s="701">
        <v>3</v>
      </c>
      <c r="B19" s="702" t="s">
        <v>333</v>
      </c>
      <c r="C19" s="65" t="s">
        <v>893</v>
      </c>
      <c r="D19" s="277"/>
      <c r="E19" s="278">
        <v>102</v>
      </c>
      <c r="F19" s="278">
        <v>42</v>
      </c>
      <c r="G19" s="401"/>
    </row>
    <row r="20" spans="1:7" ht="11.7" customHeight="1" x14ac:dyDescent="0.25">
      <c r="A20" s="701"/>
      <c r="B20" s="702"/>
      <c r="C20" s="65" t="s">
        <v>473</v>
      </c>
      <c r="D20" s="279"/>
      <c r="E20" s="278">
        <v>3</v>
      </c>
      <c r="F20" s="278">
        <v>27</v>
      </c>
      <c r="G20" s="401"/>
    </row>
    <row r="21" spans="1:7" ht="11.7" customHeight="1" x14ac:dyDescent="0.25">
      <c r="A21" s="701"/>
      <c r="B21" s="702"/>
      <c r="C21" s="65" t="s">
        <v>1038</v>
      </c>
      <c r="D21" s="279"/>
      <c r="E21" s="278">
        <v>0</v>
      </c>
      <c r="F21" s="278">
        <v>0</v>
      </c>
      <c r="G21" s="401"/>
    </row>
    <row r="22" spans="1:7" ht="11.7" customHeight="1" x14ac:dyDescent="0.25">
      <c r="A22" s="701"/>
      <c r="B22" s="702"/>
      <c r="C22" s="65" t="s">
        <v>746</v>
      </c>
      <c r="D22" s="279"/>
      <c r="E22" s="278">
        <v>96</v>
      </c>
      <c r="F22" s="278">
        <v>56</v>
      </c>
      <c r="G22" s="401"/>
    </row>
    <row r="23" spans="1:7" ht="22.95" customHeight="1" x14ac:dyDescent="0.25">
      <c r="A23" s="338">
        <v>4</v>
      </c>
      <c r="B23" s="339" t="s">
        <v>334</v>
      </c>
      <c r="C23" s="571" t="s">
        <v>894</v>
      </c>
      <c r="D23" s="279"/>
      <c r="E23" s="278">
        <v>110</v>
      </c>
      <c r="F23" s="278">
        <v>2</v>
      </c>
      <c r="G23" s="401"/>
    </row>
    <row r="24" spans="1:7" ht="11.7" customHeight="1" x14ac:dyDescent="0.25">
      <c r="A24" s="705">
        <v>5</v>
      </c>
      <c r="B24" s="706" t="s">
        <v>335</v>
      </c>
      <c r="C24" s="208" t="s">
        <v>1102</v>
      </c>
      <c r="D24" s="279"/>
      <c r="E24" s="278">
        <v>37</v>
      </c>
      <c r="F24" s="278">
        <v>34</v>
      </c>
      <c r="G24" s="401"/>
    </row>
    <row r="25" spans="1:7" ht="11.7" customHeight="1" x14ac:dyDescent="0.25">
      <c r="A25" s="689"/>
      <c r="B25" s="690"/>
      <c r="C25" s="65" t="s">
        <v>1029</v>
      </c>
      <c r="D25" s="279"/>
      <c r="E25" s="278">
        <v>0</v>
      </c>
      <c r="F25" s="278">
        <v>0</v>
      </c>
      <c r="G25" s="401"/>
    </row>
    <row r="26" spans="1:7" ht="11.7" customHeight="1" x14ac:dyDescent="0.25">
      <c r="A26" s="663"/>
      <c r="B26" s="691"/>
      <c r="C26" s="65" t="s">
        <v>746</v>
      </c>
      <c r="D26" s="279"/>
      <c r="E26" s="278">
        <v>103</v>
      </c>
      <c r="F26" s="278">
        <v>82</v>
      </c>
      <c r="G26" s="401"/>
    </row>
    <row r="27" spans="1:7" ht="11.7" customHeight="1" x14ac:dyDescent="0.25">
      <c r="A27" s="704">
        <v>6</v>
      </c>
      <c r="B27" s="703" t="s">
        <v>336</v>
      </c>
      <c r="C27" s="65" t="s">
        <v>896</v>
      </c>
      <c r="D27" s="277"/>
      <c r="E27" s="278">
        <v>0</v>
      </c>
      <c r="F27" s="278">
        <v>0</v>
      </c>
      <c r="G27" s="401"/>
    </row>
    <row r="28" spans="1:7" ht="11.7" customHeight="1" x14ac:dyDescent="0.25">
      <c r="A28" s="704"/>
      <c r="B28" s="703"/>
      <c r="C28" s="65" t="s">
        <v>1031</v>
      </c>
      <c r="D28" s="279"/>
      <c r="E28" s="278">
        <v>41</v>
      </c>
      <c r="F28" s="278">
        <v>124</v>
      </c>
      <c r="G28" s="401"/>
    </row>
    <row r="29" spans="1:7" ht="11.7" customHeight="1" x14ac:dyDescent="0.25">
      <c r="A29" s="704"/>
      <c r="B29" s="703"/>
      <c r="C29" s="65" t="s">
        <v>746</v>
      </c>
      <c r="D29" s="277"/>
      <c r="E29" s="278">
        <v>117</v>
      </c>
      <c r="F29" s="278">
        <v>132</v>
      </c>
      <c r="G29" s="401"/>
    </row>
    <row r="30" spans="1:7" ht="11.7" customHeight="1" x14ac:dyDescent="0.25">
      <c r="A30" s="701">
        <v>7</v>
      </c>
      <c r="B30" s="703" t="s">
        <v>337</v>
      </c>
      <c r="C30" s="65" t="s">
        <v>1032</v>
      </c>
      <c r="D30" s="277"/>
      <c r="E30" s="278">
        <v>63</v>
      </c>
      <c r="F30" s="278">
        <v>57</v>
      </c>
      <c r="G30" s="401"/>
    </row>
    <row r="31" spans="1:7" ht="11.7" customHeight="1" x14ac:dyDescent="0.25">
      <c r="A31" s="701"/>
      <c r="B31" s="703"/>
      <c r="C31" s="65" t="s">
        <v>1103</v>
      </c>
      <c r="D31" s="279"/>
      <c r="E31" s="278">
        <v>85</v>
      </c>
      <c r="F31" s="278">
        <v>27</v>
      </c>
      <c r="G31" s="401"/>
    </row>
    <row r="32" spans="1:7" ht="11.7" customHeight="1" x14ac:dyDescent="0.25">
      <c r="A32" s="701"/>
      <c r="B32" s="703"/>
      <c r="C32" s="65" t="s">
        <v>747</v>
      </c>
      <c r="D32" s="279"/>
      <c r="E32" s="278">
        <v>99</v>
      </c>
      <c r="F32" s="278">
        <v>17</v>
      </c>
      <c r="G32" s="401"/>
    </row>
    <row r="33" spans="1:7" ht="11.7" customHeight="1" x14ac:dyDescent="0.25">
      <c r="A33" s="701"/>
      <c r="B33" s="703"/>
      <c r="C33" s="65" t="s">
        <v>897</v>
      </c>
      <c r="D33" s="279"/>
      <c r="E33" s="278">
        <v>3</v>
      </c>
      <c r="F33" s="278">
        <v>14</v>
      </c>
      <c r="G33" s="401"/>
    </row>
    <row r="34" spans="1:7" ht="11.7" customHeight="1" x14ac:dyDescent="0.25">
      <c r="A34" s="701"/>
      <c r="B34" s="703"/>
      <c r="C34" s="65" t="s">
        <v>746</v>
      </c>
      <c r="D34" s="277"/>
      <c r="E34" s="278">
        <v>172</v>
      </c>
      <c r="F34" s="278">
        <v>124</v>
      </c>
      <c r="G34" s="401"/>
    </row>
    <row r="35" spans="1:7" ht="11.7" customHeight="1" x14ac:dyDescent="0.25">
      <c r="A35" s="338">
        <v>8</v>
      </c>
      <c r="B35" s="339" t="s">
        <v>338</v>
      </c>
      <c r="C35" s="65" t="s">
        <v>1033</v>
      </c>
      <c r="D35" s="279"/>
      <c r="E35" s="278">
        <v>129</v>
      </c>
      <c r="F35" s="278">
        <v>90</v>
      </c>
      <c r="G35" s="401"/>
    </row>
    <row r="36" spans="1:7" ht="11.7" customHeight="1" x14ac:dyDescent="0.25">
      <c r="A36" s="701">
        <v>9</v>
      </c>
      <c r="B36" s="703" t="s">
        <v>339</v>
      </c>
      <c r="C36" s="65" t="s">
        <v>1034</v>
      </c>
      <c r="D36" s="279"/>
      <c r="E36" s="278">
        <v>177</v>
      </c>
      <c r="F36" s="278">
        <v>12</v>
      </c>
      <c r="G36" s="401"/>
    </row>
    <row r="37" spans="1:7" ht="11.7" customHeight="1" x14ac:dyDescent="0.25">
      <c r="A37" s="701"/>
      <c r="B37" s="703"/>
      <c r="C37" s="65" t="s">
        <v>898</v>
      </c>
      <c r="D37" s="277"/>
      <c r="E37" s="278">
        <v>61</v>
      </c>
      <c r="F37" s="278">
        <v>41</v>
      </c>
      <c r="G37" s="401"/>
    </row>
    <row r="38" spans="1:7" ht="11.7" customHeight="1" x14ac:dyDescent="0.25">
      <c r="A38" s="701"/>
      <c r="B38" s="703"/>
      <c r="C38" s="65" t="s">
        <v>1104</v>
      </c>
      <c r="D38" s="279"/>
      <c r="E38" s="278">
        <v>0</v>
      </c>
      <c r="F38" s="278">
        <v>0</v>
      </c>
      <c r="G38" s="401"/>
    </row>
    <row r="39" spans="1:7" ht="11.7" customHeight="1" x14ac:dyDescent="0.25">
      <c r="A39" s="701"/>
      <c r="B39" s="703"/>
      <c r="C39" s="65" t="s">
        <v>746</v>
      </c>
      <c r="D39" s="277"/>
      <c r="E39" s="278">
        <v>60</v>
      </c>
      <c r="F39" s="278">
        <v>18</v>
      </c>
      <c r="G39" s="401"/>
    </row>
    <row r="40" spans="1:7" ht="11.7" customHeight="1" x14ac:dyDescent="0.25">
      <c r="A40" s="338">
        <v>10</v>
      </c>
      <c r="B40" s="339" t="s">
        <v>340</v>
      </c>
      <c r="C40" s="137" t="s">
        <v>1035</v>
      </c>
      <c r="D40" s="277"/>
      <c r="E40" s="278">
        <v>0</v>
      </c>
      <c r="F40" s="278">
        <v>0</v>
      </c>
      <c r="G40" s="401"/>
    </row>
    <row r="41" spans="1:7" ht="11.7" customHeight="1" x14ac:dyDescent="0.25">
      <c r="A41" s="701">
        <v>11</v>
      </c>
      <c r="B41" s="702" t="s">
        <v>341</v>
      </c>
      <c r="C41" s="65" t="s">
        <v>1036</v>
      </c>
      <c r="D41" s="277"/>
      <c r="E41" s="278">
        <v>0</v>
      </c>
      <c r="F41" s="278">
        <v>0</v>
      </c>
      <c r="G41" s="401"/>
    </row>
    <row r="42" spans="1:7" ht="11.7" customHeight="1" x14ac:dyDescent="0.25">
      <c r="A42" s="701"/>
      <c r="B42" s="702"/>
      <c r="C42" s="65" t="s">
        <v>746</v>
      </c>
      <c r="D42" s="279"/>
      <c r="E42" s="278">
        <v>122</v>
      </c>
      <c r="F42" s="278">
        <v>73</v>
      </c>
      <c r="G42" s="401"/>
    </row>
    <row r="43" spans="1:7" ht="11.7" customHeight="1" x14ac:dyDescent="0.25">
      <c r="A43" s="704">
        <v>12</v>
      </c>
      <c r="B43" s="702" t="s">
        <v>342</v>
      </c>
      <c r="C43" s="65" t="s">
        <v>1037</v>
      </c>
      <c r="D43" s="279"/>
      <c r="E43" s="278">
        <v>35</v>
      </c>
      <c r="F43" s="278">
        <v>55</v>
      </c>
      <c r="G43" s="401"/>
    </row>
    <row r="44" spans="1:7" ht="11.7" customHeight="1" x14ac:dyDescent="0.25">
      <c r="A44" s="704"/>
      <c r="B44" s="702"/>
      <c r="C44" s="65" t="s">
        <v>749</v>
      </c>
      <c r="D44" s="279"/>
      <c r="E44" s="278">
        <v>0</v>
      </c>
      <c r="F44" s="278">
        <v>0</v>
      </c>
      <c r="G44" s="401"/>
    </row>
    <row r="45" spans="1:7" ht="11.7" customHeight="1" x14ac:dyDescent="0.25">
      <c r="A45" s="704"/>
      <c r="B45" s="702"/>
      <c r="C45" s="65" t="s">
        <v>750</v>
      </c>
      <c r="D45" s="277"/>
      <c r="E45" s="278">
        <v>61</v>
      </c>
      <c r="F45" s="278">
        <v>44</v>
      </c>
      <c r="G45" s="401"/>
    </row>
    <row r="46" spans="1:7" ht="11.7" customHeight="1" x14ac:dyDescent="0.25">
      <c r="A46" s="704"/>
      <c r="B46" s="702"/>
      <c r="C46" s="65" t="s">
        <v>1104</v>
      </c>
      <c r="D46" s="279"/>
      <c r="E46" s="278">
        <v>0</v>
      </c>
      <c r="F46" s="278">
        <v>0</v>
      </c>
      <c r="G46" s="401"/>
    </row>
    <row r="47" spans="1:7" ht="11.7" customHeight="1" x14ac:dyDescent="0.25">
      <c r="A47" s="701">
        <v>13</v>
      </c>
      <c r="B47" s="702" t="s">
        <v>343</v>
      </c>
      <c r="C47" s="65" t="s">
        <v>1039</v>
      </c>
      <c r="D47" s="279"/>
      <c r="E47" s="278">
        <v>114</v>
      </c>
      <c r="F47" s="278">
        <v>17</v>
      </c>
      <c r="G47" s="401"/>
    </row>
    <row r="48" spans="1:7" ht="11.7" customHeight="1" x14ac:dyDescent="0.25">
      <c r="A48" s="701"/>
      <c r="B48" s="702"/>
      <c r="C48" s="65" t="s">
        <v>484</v>
      </c>
      <c r="D48" s="279"/>
      <c r="E48" s="278">
        <v>7</v>
      </c>
      <c r="F48" s="278">
        <v>19</v>
      </c>
      <c r="G48" s="401"/>
    </row>
    <row r="49" spans="1:7" ht="11.7" customHeight="1" x14ac:dyDescent="0.25">
      <c r="A49" s="701"/>
      <c r="B49" s="702"/>
      <c r="C49" s="65" t="s">
        <v>746</v>
      </c>
      <c r="D49" s="279"/>
      <c r="E49" s="278">
        <v>22</v>
      </c>
      <c r="F49" s="278">
        <v>32</v>
      </c>
      <c r="G49" s="401"/>
    </row>
    <row r="50" spans="1:7" ht="11.7" customHeight="1" x14ac:dyDescent="0.25">
      <c r="A50" s="701">
        <v>14</v>
      </c>
      <c r="B50" s="702" t="s">
        <v>344</v>
      </c>
      <c r="C50" s="65" t="s">
        <v>1040</v>
      </c>
      <c r="D50" s="277"/>
      <c r="E50" s="278">
        <v>43</v>
      </c>
      <c r="F50" s="278">
        <v>138</v>
      </c>
      <c r="G50" s="401"/>
    </row>
    <row r="51" spans="1:7" ht="11.7" customHeight="1" x14ac:dyDescent="0.25">
      <c r="A51" s="701"/>
      <c r="B51" s="702"/>
      <c r="C51" s="65" t="s">
        <v>475</v>
      </c>
      <c r="D51" s="279"/>
      <c r="E51" s="278">
        <v>6</v>
      </c>
      <c r="F51" s="278">
        <v>13</v>
      </c>
      <c r="G51" s="401"/>
    </row>
    <row r="52" spans="1:7" ht="11.7" customHeight="1" x14ac:dyDescent="0.25">
      <c r="A52" s="701">
        <v>15</v>
      </c>
      <c r="B52" s="702" t="s">
        <v>345</v>
      </c>
      <c r="C52" s="65" t="s">
        <v>1041</v>
      </c>
      <c r="D52" s="279"/>
      <c r="E52" s="278">
        <v>118</v>
      </c>
      <c r="F52" s="278">
        <v>52</v>
      </c>
      <c r="G52" s="401"/>
    </row>
    <row r="53" spans="1:7" ht="11.7" customHeight="1" x14ac:dyDescent="0.25">
      <c r="A53" s="701"/>
      <c r="B53" s="702"/>
      <c r="C53" s="65" t="s">
        <v>900</v>
      </c>
      <c r="D53" s="279"/>
      <c r="E53" s="278">
        <v>0</v>
      </c>
      <c r="F53" s="278">
        <v>0</v>
      </c>
      <c r="G53" s="401"/>
    </row>
    <row r="54" spans="1:7" ht="11.7" customHeight="1" x14ac:dyDescent="0.25">
      <c r="A54" s="701"/>
      <c r="B54" s="702"/>
      <c r="C54" s="65" t="s">
        <v>752</v>
      </c>
      <c r="D54" s="279"/>
      <c r="E54" s="278">
        <v>0</v>
      </c>
      <c r="F54" s="278">
        <v>0</v>
      </c>
      <c r="G54" s="401"/>
    </row>
    <row r="55" spans="1:7" ht="11.7" customHeight="1" x14ac:dyDescent="0.25">
      <c r="A55" s="704">
        <v>16</v>
      </c>
      <c r="B55" s="707" t="s">
        <v>346</v>
      </c>
      <c r="C55" s="136" t="s">
        <v>482</v>
      </c>
      <c r="D55" s="279"/>
      <c r="E55" s="278">
        <v>51</v>
      </c>
      <c r="F55" s="278">
        <v>12</v>
      </c>
      <c r="G55" s="401"/>
    </row>
    <row r="56" spans="1:7" ht="11.7" customHeight="1" x14ac:dyDescent="0.25">
      <c r="A56" s="704"/>
      <c r="B56" s="707"/>
      <c r="C56" s="136" t="s">
        <v>483</v>
      </c>
      <c r="D56" s="279"/>
      <c r="E56" s="278">
        <v>9</v>
      </c>
      <c r="F56" s="278">
        <v>3</v>
      </c>
      <c r="G56" s="401"/>
    </row>
    <row r="57" spans="1:7" ht="11.7" customHeight="1" x14ac:dyDescent="0.25">
      <c r="A57" s="704"/>
      <c r="B57" s="707"/>
      <c r="C57" s="136" t="s">
        <v>1104</v>
      </c>
      <c r="D57" s="279"/>
      <c r="E57" s="278">
        <v>0</v>
      </c>
      <c r="F57" s="278">
        <v>0</v>
      </c>
      <c r="G57" s="401"/>
    </row>
    <row r="58" spans="1:7" ht="11.7" customHeight="1" x14ac:dyDescent="0.25">
      <c r="A58" s="704"/>
      <c r="B58" s="707"/>
      <c r="C58" s="136" t="s">
        <v>901</v>
      </c>
      <c r="D58" s="279"/>
      <c r="E58" s="278">
        <v>0</v>
      </c>
      <c r="F58" s="278">
        <v>0</v>
      </c>
      <c r="G58" s="401"/>
    </row>
    <row r="59" spans="1:7" ht="11.7" customHeight="1" x14ac:dyDescent="0.25">
      <c r="A59" s="704"/>
      <c r="B59" s="707"/>
      <c r="C59" s="136" t="s">
        <v>746</v>
      </c>
      <c r="D59" s="279"/>
      <c r="E59" s="278">
        <v>156</v>
      </c>
      <c r="F59" s="278">
        <v>76</v>
      </c>
      <c r="G59" s="401"/>
    </row>
    <row r="60" spans="1:7" ht="11.7" customHeight="1" x14ac:dyDescent="0.25">
      <c r="A60" s="701">
        <v>17</v>
      </c>
      <c r="B60" s="702" t="s">
        <v>347</v>
      </c>
      <c r="C60" s="136" t="s">
        <v>486</v>
      </c>
      <c r="D60" s="279"/>
      <c r="E60" s="278">
        <v>12</v>
      </c>
      <c r="F60" s="278">
        <v>10</v>
      </c>
      <c r="G60" s="401"/>
    </row>
    <row r="61" spans="1:7" ht="11.7" customHeight="1" x14ac:dyDescent="0.25">
      <c r="A61" s="701"/>
      <c r="B61" s="702"/>
      <c r="C61" s="65" t="s">
        <v>746</v>
      </c>
      <c r="D61" s="277"/>
      <c r="E61" s="278">
        <v>27</v>
      </c>
      <c r="F61" s="278">
        <v>47</v>
      </c>
      <c r="G61" s="401"/>
    </row>
    <row r="62" spans="1:7" ht="11.7" customHeight="1" x14ac:dyDescent="0.25">
      <c r="A62" s="701">
        <v>18</v>
      </c>
      <c r="B62" s="702" t="s">
        <v>753</v>
      </c>
      <c r="C62" s="65" t="s">
        <v>1042</v>
      </c>
      <c r="D62" s="279"/>
      <c r="E62" s="278">
        <v>97</v>
      </c>
      <c r="F62" s="278">
        <v>21</v>
      </c>
      <c r="G62" s="401"/>
    </row>
    <row r="63" spans="1:7" ht="11.7" customHeight="1" x14ac:dyDescent="0.25">
      <c r="A63" s="701"/>
      <c r="B63" s="702"/>
      <c r="C63" s="65" t="s">
        <v>754</v>
      </c>
      <c r="D63" s="279"/>
      <c r="E63" s="278">
        <v>35</v>
      </c>
      <c r="F63" s="278">
        <v>18</v>
      </c>
      <c r="G63" s="401"/>
    </row>
    <row r="64" spans="1:7" ht="11.7" customHeight="1" x14ac:dyDescent="0.25">
      <c r="A64" s="701"/>
      <c r="B64" s="702"/>
      <c r="C64" s="65" t="s">
        <v>746</v>
      </c>
      <c r="D64" s="279"/>
      <c r="E64" s="278">
        <v>50</v>
      </c>
      <c r="F64" s="278">
        <v>17</v>
      </c>
      <c r="G64" s="401"/>
    </row>
    <row r="65" spans="1:7" ht="11.7" customHeight="1" x14ac:dyDescent="0.25">
      <c r="A65" s="701">
        <v>19</v>
      </c>
      <c r="B65" s="702" t="s">
        <v>349</v>
      </c>
      <c r="C65" s="65" t="s">
        <v>903</v>
      </c>
      <c r="D65" s="277"/>
      <c r="E65" s="278">
        <v>34</v>
      </c>
      <c r="F65" s="278">
        <v>7</v>
      </c>
      <c r="G65" s="401"/>
    </row>
    <row r="66" spans="1:7" ht="11.7" customHeight="1" x14ac:dyDescent="0.25">
      <c r="A66" s="701"/>
      <c r="B66" s="702"/>
      <c r="C66" s="65" t="s">
        <v>904</v>
      </c>
      <c r="D66" s="279"/>
      <c r="E66" s="278">
        <v>18</v>
      </c>
      <c r="F66" s="278">
        <v>1</v>
      </c>
      <c r="G66" s="401"/>
    </row>
    <row r="67" spans="1:7" ht="11.7" customHeight="1" x14ac:dyDescent="0.25">
      <c r="A67" s="701"/>
      <c r="B67" s="702"/>
      <c r="C67" s="65" t="s">
        <v>922</v>
      </c>
      <c r="D67" s="277"/>
      <c r="E67" s="278">
        <v>40</v>
      </c>
      <c r="F67" s="278">
        <v>35</v>
      </c>
      <c r="G67" s="401"/>
    </row>
    <row r="68" spans="1:7" ht="11.7" customHeight="1" x14ac:dyDescent="0.25">
      <c r="A68" s="701"/>
      <c r="B68" s="702"/>
      <c r="C68" s="65" t="s">
        <v>474</v>
      </c>
      <c r="D68" s="279"/>
      <c r="E68" s="278">
        <v>41</v>
      </c>
      <c r="F68" s="278">
        <v>41</v>
      </c>
      <c r="G68" s="401"/>
    </row>
    <row r="69" spans="1:7" ht="11.7" customHeight="1" x14ac:dyDescent="0.25">
      <c r="A69" s="701"/>
      <c r="B69" s="702"/>
      <c r="C69" s="65" t="s">
        <v>902</v>
      </c>
      <c r="D69" s="279"/>
      <c r="E69" s="278">
        <v>47</v>
      </c>
      <c r="F69" s="278">
        <v>28</v>
      </c>
      <c r="G69" s="401"/>
    </row>
    <row r="70" spans="1:7" ht="11.7" customHeight="1" x14ac:dyDescent="0.25">
      <c r="A70" s="701"/>
      <c r="B70" s="702"/>
      <c r="C70" s="65" t="s">
        <v>746</v>
      </c>
      <c r="D70" s="279"/>
      <c r="E70" s="278">
        <v>0</v>
      </c>
      <c r="F70" s="278">
        <v>0</v>
      </c>
      <c r="G70" s="401"/>
    </row>
    <row r="71" spans="1:7" ht="11.7" customHeight="1" x14ac:dyDescent="0.25">
      <c r="A71" s="701">
        <v>20</v>
      </c>
      <c r="B71" s="708" t="s">
        <v>350</v>
      </c>
      <c r="C71" s="65" t="s">
        <v>1105</v>
      </c>
      <c r="D71" s="279"/>
      <c r="E71" s="278">
        <v>39</v>
      </c>
      <c r="F71" s="278">
        <v>6</v>
      </c>
      <c r="G71" s="401"/>
    </row>
    <row r="72" spans="1:7" ht="11.7" customHeight="1" x14ac:dyDescent="0.25">
      <c r="A72" s="701"/>
      <c r="B72" s="708"/>
      <c r="C72" s="65" t="s">
        <v>1043</v>
      </c>
      <c r="D72" s="279"/>
      <c r="E72" s="278">
        <v>48</v>
      </c>
      <c r="F72" s="278">
        <v>17</v>
      </c>
      <c r="G72" s="401"/>
    </row>
    <row r="73" spans="1:7" ht="11.7" customHeight="1" x14ac:dyDescent="0.25">
      <c r="A73" s="701"/>
      <c r="B73" s="708"/>
      <c r="C73" s="65" t="s">
        <v>1106</v>
      </c>
      <c r="D73" s="279"/>
      <c r="E73" s="278">
        <v>17</v>
      </c>
      <c r="F73" s="278">
        <v>0</v>
      </c>
      <c r="G73" s="401"/>
    </row>
    <row r="74" spans="1:7" ht="11.7" customHeight="1" x14ac:dyDescent="0.25">
      <c r="A74" s="701"/>
      <c r="B74" s="708"/>
      <c r="C74" s="65" t="s">
        <v>1044</v>
      </c>
      <c r="D74" s="279"/>
      <c r="E74" s="278">
        <v>3</v>
      </c>
      <c r="F74" s="278">
        <v>2</v>
      </c>
      <c r="G74" s="401"/>
    </row>
    <row r="75" spans="1:7" ht="11.7" customHeight="1" x14ac:dyDescent="0.25">
      <c r="A75" s="701"/>
      <c r="B75" s="708"/>
      <c r="C75" s="65" t="s">
        <v>1045</v>
      </c>
      <c r="D75" s="279"/>
      <c r="E75" s="278">
        <v>54</v>
      </c>
      <c r="F75" s="278">
        <v>10</v>
      </c>
      <c r="G75" s="401"/>
    </row>
    <row r="76" spans="1:7" ht="11.7" customHeight="1" x14ac:dyDescent="0.25">
      <c r="A76" s="701"/>
      <c r="B76" s="708"/>
      <c r="C76" s="65" t="s">
        <v>746</v>
      </c>
      <c r="D76" s="279"/>
      <c r="E76" s="278">
        <v>10</v>
      </c>
      <c r="F76" s="278">
        <v>5</v>
      </c>
      <c r="G76" s="401"/>
    </row>
    <row r="77" spans="1:7" ht="11.7" customHeight="1" x14ac:dyDescent="0.25">
      <c r="A77" s="701">
        <v>21</v>
      </c>
      <c r="B77" s="702" t="s">
        <v>351</v>
      </c>
      <c r="C77" s="65" t="s">
        <v>905</v>
      </c>
      <c r="D77" s="277"/>
      <c r="E77" s="278">
        <v>23</v>
      </c>
      <c r="F77" s="278">
        <v>33</v>
      </c>
      <c r="G77" s="401"/>
    </row>
    <row r="78" spans="1:7" ht="11.7" customHeight="1" x14ac:dyDescent="0.25">
      <c r="A78" s="701"/>
      <c r="B78" s="702"/>
      <c r="C78" s="65" t="s">
        <v>1046</v>
      </c>
      <c r="D78" s="279"/>
      <c r="E78" s="278">
        <v>17</v>
      </c>
      <c r="F78" s="278">
        <v>27</v>
      </c>
      <c r="G78" s="401"/>
    </row>
    <row r="79" spans="1:7" ht="11.7" customHeight="1" x14ac:dyDescent="0.25">
      <c r="A79" s="701"/>
      <c r="B79" s="702"/>
      <c r="C79" s="65" t="s">
        <v>746</v>
      </c>
      <c r="D79" s="277"/>
      <c r="E79" s="278">
        <v>45</v>
      </c>
      <c r="F79" s="278">
        <v>22</v>
      </c>
      <c r="G79" s="401"/>
    </row>
    <row r="80" spans="1:7" ht="11.7" customHeight="1" x14ac:dyDescent="0.25">
      <c r="A80" s="701">
        <v>22</v>
      </c>
      <c r="B80" s="702" t="s">
        <v>352</v>
      </c>
      <c r="C80" s="138" t="s">
        <v>1047</v>
      </c>
      <c r="D80" s="277"/>
      <c r="E80" s="278">
        <v>23</v>
      </c>
      <c r="F80" s="278">
        <v>33</v>
      </c>
      <c r="G80" s="401"/>
    </row>
    <row r="81" spans="1:7" ht="11.7" customHeight="1" x14ac:dyDescent="0.25">
      <c r="A81" s="701"/>
      <c r="B81" s="702"/>
      <c r="C81" s="138" t="s">
        <v>1048</v>
      </c>
      <c r="D81" s="277"/>
      <c r="E81" s="278">
        <v>10</v>
      </c>
      <c r="F81" s="278">
        <v>15</v>
      </c>
      <c r="G81" s="401"/>
    </row>
    <row r="82" spans="1:7" ht="11.7" customHeight="1" x14ac:dyDescent="0.25">
      <c r="A82" s="701">
        <v>23</v>
      </c>
      <c r="B82" s="702" t="s">
        <v>353</v>
      </c>
      <c r="C82" s="65" t="s">
        <v>906</v>
      </c>
      <c r="D82" s="277"/>
      <c r="E82" s="278">
        <v>2</v>
      </c>
      <c r="F82" s="278">
        <v>4</v>
      </c>
      <c r="G82" s="401"/>
    </row>
    <row r="83" spans="1:7" ht="11.7" customHeight="1" x14ac:dyDescent="0.25">
      <c r="A83" s="701"/>
      <c r="B83" s="702"/>
      <c r="C83" s="65" t="s">
        <v>1049</v>
      </c>
      <c r="D83" s="279"/>
      <c r="E83" s="278">
        <v>4</v>
      </c>
      <c r="F83" s="278">
        <v>7</v>
      </c>
      <c r="G83" s="401"/>
    </row>
    <row r="84" spans="1:7" ht="11.7" customHeight="1" x14ac:dyDescent="0.25">
      <c r="A84" s="701"/>
      <c r="B84" s="702"/>
      <c r="C84" s="65" t="s">
        <v>1104</v>
      </c>
      <c r="D84" s="279"/>
      <c r="E84" s="278">
        <v>0</v>
      </c>
      <c r="F84" s="278">
        <v>0</v>
      </c>
      <c r="G84" s="401"/>
    </row>
    <row r="85" spans="1:7" ht="11.7" customHeight="1" x14ac:dyDescent="0.25">
      <c r="A85" s="701">
        <v>24</v>
      </c>
      <c r="B85" s="702" t="s">
        <v>354</v>
      </c>
      <c r="C85" s="65" t="s">
        <v>909</v>
      </c>
      <c r="D85" s="279"/>
      <c r="E85" s="278">
        <v>65</v>
      </c>
      <c r="F85" s="278">
        <v>13</v>
      </c>
      <c r="G85" s="401"/>
    </row>
    <row r="86" spans="1:7" ht="11.7" customHeight="1" x14ac:dyDescent="0.25">
      <c r="A86" s="701"/>
      <c r="B86" s="702"/>
      <c r="C86" s="65" t="s">
        <v>907</v>
      </c>
      <c r="D86" s="279"/>
      <c r="E86" s="278">
        <v>264</v>
      </c>
      <c r="F86" s="278">
        <v>16</v>
      </c>
      <c r="G86" s="401"/>
    </row>
    <row r="87" spans="1:7" ht="11.7" customHeight="1" x14ac:dyDescent="0.25">
      <c r="A87" s="701"/>
      <c r="B87" s="702"/>
      <c r="C87" s="65" t="s">
        <v>1050</v>
      </c>
      <c r="D87" s="279"/>
      <c r="E87" s="278">
        <v>101</v>
      </c>
      <c r="F87" s="278">
        <v>18</v>
      </c>
      <c r="G87" s="401"/>
    </row>
    <row r="88" spans="1:7" ht="11.7" customHeight="1" x14ac:dyDescent="0.25">
      <c r="A88" s="701"/>
      <c r="B88" s="702"/>
      <c r="C88" s="65" t="s">
        <v>480</v>
      </c>
      <c r="D88" s="279"/>
      <c r="E88" s="278">
        <v>49</v>
      </c>
      <c r="F88" s="278">
        <v>4</v>
      </c>
      <c r="G88" s="401"/>
    </row>
    <row r="89" spans="1:7" ht="11.7" customHeight="1" x14ac:dyDescent="0.25">
      <c r="A89" s="701"/>
      <c r="B89" s="702"/>
      <c r="C89" s="65" t="s">
        <v>380</v>
      </c>
      <c r="D89" s="277"/>
      <c r="E89" s="278">
        <v>0</v>
      </c>
      <c r="F89" s="278">
        <v>0</v>
      </c>
      <c r="G89" s="401"/>
    </row>
    <row r="90" spans="1:7" ht="11.7" customHeight="1" x14ac:dyDescent="0.25">
      <c r="A90" s="701"/>
      <c r="B90" s="702"/>
      <c r="C90" s="65" t="s">
        <v>908</v>
      </c>
      <c r="D90" s="277"/>
      <c r="E90" s="278">
        <v>0</v>
      </c>
      <c r="F90" s="278">
        <v>0</v>
      </c>
      <c r="G90" s="401"/>
    </row>
    <row r="91" spans="1:7" ht="11.7" customHeight="1" x14ac:dyDescent="0.25">
      <c r="A91" s="701"/>
      <c r="B91" s="702"/>
      <c r="C91" s="65" t="s">
        <v>746</v>
      </c>
      <c r="D91" s="277"/>
      <c r="E91" s="278">
        <v>15</v>
      </c>
      <c r="F91" s="278">
        <v>5</v>
      </c>
      <c r="G91" s="401"/>
    </row>
    <row r="92" spans="1:7" ht="11.7" customHeight="1" x14ac:dyDescent="0.25">
      <c r="A92" s="701">
        <v>25</v>
      </c>
      <c r="B92" s="702" t="s">
        <v>355</v>
      </c>
      <c r="C92" s="65" t="s">
        <v>476</v>
      </c>
      <c r="D92" s="277"/>
      <c r="E92" s="278">
        <v>131</v>
      </c>
      <c r="F92" s="278">
        <v>87</v>
      </c>
      <c r="G92" s="401"/>
    </row>
    <row r="93" spans="1:7" ht="11.7" customHeight="1" x14ac:dyDescent="0.25">
      <c r="A93" s="701"/>
      <c r="B93" s="702"/>
      <c r="C93" s="65" t="s">
        <v>746</v>
      </c>
      <c r="D93" s="277"/>
      <c r="E93" s="278">
        <v>30</v>
      </c>
      <c r="F93" s="278">
        <v>40</v>
      </c>
      <c r="G93" s="401"/>
    </row>
    <row r="94" spans="1:7" ht="11.7" customHeight="1" x14ac:dyDescent="0.25">
      <c r="A94" s="701">
        <v>26</v>
      </c>
      <c r="B94" s="702" t="s">
        <v>356</v>
      </c>
      <c r="C94" s="65" t="s">
        <v>1108</v>
      </c>
      <c r="D94" s="277"/>
      <c r="E94" s="278">
        <v>8</v>
      </c>
      <c r="F94" s="278">
        <v>0</v>
      </c>
      <c r="G94" s="401"/>
    </row>
    <row r="95" spans="1:7" ht="11.7" customHeight="1" x14ac:dyDescent="0.25">
      <c r="A95" s="701"/>
      <c r="B95" s="702"/>
      <c r="C95" s="65" t="s">
        <v>756</v>
      </c>
      <c r="D95" s="279"/>
      <c r="E95" s="278">
        <v>6</v>
      </c>
      <c r="F95" s="278">
        <v>25</v>
      </c>
      <c r="G95" s="401"/>
    </row>
    <row r="96" spans="1:7" ht="11.7" customHeight="1" x14ac:dyDescent="0.25">
      <c r="A96" s="701"/>
      <c r="B96" s="702"/>
      <c r="C96" s="65" t="s">
        <v>479</v>
      </c>
      <c r="D96" s="277"/>
      <c r="E96" s="278">
        <v>0</v>
      </c>
      <c r="F96" s="278">
        <v>0</v>
      </c>
      <c r="G96" s="401"/>
    </row>
    <row r="97" spans="1:7" ht="11.7" customHeight="1" x14ac:dyDescent="0.25">
      <c r="A97" s="701"/>
      <c r="B97" s="702"/>
      <c r="C97" s="65" t="s">
        <v>757</v>
      </c>
      <c r="D97" s="277"/>
      <c r="E97" s="278">
        <v>17</v>
      </c>
      <c r="F97" s="278">
        <v>28</v>
      </c>
      <c r="G97" s="401"/>
    </row>
    <row r="98" spans="1:7" ht="11.7" customHeight="1" x14ac:dyDescent="0.25">
      <c r="A98" s="701"/>
      <c r="B98" s="702"/>
      <c r="C98" s="65" t="s">
        <v>1104</v>
      </c>
      <c r="D98" s="277"/>
      <c r="E98" s="278">
        <v>0</v>
      </c>
      <c r="F98" s="278">
        <v>0</v>
      </c>
      <c r="G98" s="401"/>
    </row>
    <row r="99" spans="1:7" ht="11.7" customHeight="1" x14ac:dyDescent="0.25">
      <c r="A99" s="701"/>
      <c r="B99" s="702"/>
      <c r="C99" s="65" t="s">
        <v>910</v>
      </c>
      <c r="D99" s="277"/>
      <c r="E99" s="278">
        <v>0</v>
      </c>
      <c r="F99" s="278">
        <v>0</v>
      </c>
      <c r="G99" s="401"/>
    </row>
    <row r="100" spans="1:7" ht="11.7" customHeight="1" x14ac:dyDescent="0.25">
      <c r="A100" s="701"/>
      <c r="B100" s="702"/>
      <c r="C100" s="65" t="s">
        <v>1051</v>
      </c>
      <c r="D100" s="279"/>
      <c r="E100" s="278">
        <v>3</v>
      </c>
      <c r="F100" s="278">
        <v>5</v>
      </c>
      <c r="G100" s="401"/>
    </row>
    <row r="101" spans="1:7" ht="11.7" customHeight="1" x14ac:dyDescent="0.25">
      <c r="A101" s="701"/>
      <c r="B101" s="702"/>
      <c r="C101" s="65" t="s">
        <v>746</v>
      </c>
      <c r="D101" s="279"/>
      <c r="E101" s="278">
        <v>59</v>
      </c>
      <c r="F101" s="278">
        <v>27</v>
      </c>
      <c r="G101" s="401"/>
    </row>
    <row r="102" spans="1:7" ht="11.7" customHeight="1" x14ac:dyDescent="0.25">
      <c r="A102" s="338">
        <v>27</v>
      </c>
      <c r="B102" s="339" t="s">
        <v>357</v>
      </c>
      <c r="C102" s="65" t="s">
        <v>1052</v>
      </c>
      <c r="D102" s="279"/>
      <c r="E102" s="278">
        <v>86</v>
      </c>
      <c r="F102" s="278">
        <v>86</v>
      </c>
      <c r="G102" s="401"/>
    </row>
    <row r="103" spans="1:7" ht="14.4" customHeight="1" x14ac:dyDescent="0.25">
      <c r="A103" s="701">
        <v>28</v>
      </c>
      <c r="B103" s="702" t="s">
        <v>358</v>
      </c>
      <c r="C103" s="65" t="s">
        <v>911</v>
      </c>
      <c r="D103" s="279"/>
      <c r="E103" s="278">
        <v>10</v>
      </c>
      <c r="F103" s="278">
        <v>38</v>
      </c>
      <c r="G103" s="401"/>
    </row>
    <row r="104" spans="1:7" ht="11.7" customHeight="1" x14ac:dyDescent="0.25">
      <c r="A104" s="701"/>
      <c r="B104" s="702"/>
      <c r="C104" s="65" t="s">
        <v>758</v>
      </c>
      <c r="D104" s="277"/>
      <c r="E104" s="278">
        <v>0</v>
      </c>
      <c r="F104" s="278">
        <v>0</v>
      </c>
      <c r="G104" s="401"/>
    </row>
    <row r="105" spans="1:7" ht="11.7" customHeight="1" x14ac:dyDescent="0.25">
      <c r="A105" s="701"/>
      <c r="B105" s="702"/>
      <c r="C105" s="65" t="s">
        <v>1053</v>
      </c>
      <c r="D105" s="277"/>
      <c r="E105" s="278">
        <v>65</v>
      </c>
      <c r="F105" s="278">
        <v>15</v>
      </c>
      <c r="G105" s="401"/>
    </row>
    <row r="106" spans="1:7" ht="11.7" customHeight="1" x14ac:dyDescent="0.25">
      <c r="A106" s="701"/>
      <c r="B106" s="702"/>
      <c r="C106" s="65" t="s">
        <v>1107</v>
      </c>
      <c r="D106" s="277"/>
      <c r="E106" s="278">
        <v>0</v>
      </c>
      <c r="F106" s="278">
        <v>0</v>
      </c>
      <c r="G106" s="401"/>
    </row>
    <row r="107" spans="1:7" ht="11.7" customHeight="1" x14ac:dyDescent="0.25">
      <c r="A107" s="701">
        <v>29</v>
      </c>
      <c r="B107" s="702" t="s">
        <v>359</v>
      </c>
      <c r="C107" s="65" t="s">
        <v>1054</v>
      </c>
      <c r="D107" s="277"/>
      <c r="E107" s="278">
        <v>1</v>
      </c>
      <c r="F107" s="278">
        <v>0</v>
      </c>
      <c r="G107" s="401"/>
    </row>
    <row r="108" spans="1:7" ht="11.7" customHeight="1" x14ac:dyDescent="0.25">
      <c r="A108" s="701"/>
      <c r="B108" s="702"/>
      <c r="C108" s="65" t="s">
        <v>1055</v>
      </c>
      <c r="D108" s="282"/>
      <c r="E108" s="278">
        <v>0</v>
      </c>
      <c r="F108" s="278">
        <v>0</v>
      </c>
      <c r="G108" s="401"/>
    </row>
    <row r="109" spans="1:7" ht="11.7" customHeight="1" x14ac:dyDescent="0.25">
      <c r="A109" s="701"/>
      <c r="B109" s="702"/>
      <c r="C109" s="65" t="s">
        <v>912</v>
      </c>
      <c r="D109" s="280"/>
      <c r="E109" s="278">
        <v>0</v>
      </c>
      <c r="F109" s="278">
        <v>0</v>
      </c>
      <c r="G109" s="401"/>
    </row>
    <row r="110" spans="1:7" ht="11.7" customHeight="1" x14ac:dyDescent="0.25">
      <c r="A110" s="701"/>
      <c r="B110" s="702"/>
      <c r="C110" s="65" t="s">
        <v>746</v>
      </c>
      <c r="D110" s="282"/>
      <c r="E110" s="278">
        <v>49</v>
      </c>
      <c r="F110" s="278">
        <v>50</v>
      </c>
      <c r="G110" s="401"/>
    </row>
    <row r="111" spans="1:7" ht="11.7" customHeight="1" x14ac:dyDescent="0.25">
      <c r="A111" s="701">
        <v>30</v>
      </c>
      <c r="B111" s="702" t="s">
        <v>360</v>
      </c>
      <c r="C111" s="65" t="s">
        <v>1056</v>
      </c>
      <c r="D111" s="282"/>
      <c r="E111" s="278">
        <v>104</v>
      </c>
      <c r="F111" s="278">
        <v>36</v>
      </c>
      <c r="G111" s="401"/>
    </row>
    <row r="112" spans="1:7" ht="11.7" customHeight="1" x14ac:dyDescent="0.25">
      <c r="A112" s="701"/>
      <c r="B112" s="702"/>
      <c r="C112" s="65" t="s">
        <v>914</v>
      </c>
      <c r="D112" s="279"/>
      <c r="E112" s="278">
        <v>50</v>
      </c>
      <c r="F112" s="278">
        <v>38</v>
      </c>
      <c r="G112" s="401"/>
    </row>
    <row r="113" spans="1:7" ht="11.7" customHeight="1" x14ac:dyDescent="0.25">
      <c r="A113" s="701"/>
      <c r="B113" s="702"/>
      <c r="C113" s="65" t="s">
        <v>913</v>
      </c>
      <c r="D113" s="277"/>
      <c r="E113" s="278">
        <v>93</v>
      </c>
      <c r="F113" s="278">
        <v>35</v>
      </c>
      <c r="G113" s="401"/>
    </row>
    <row r="114" spans="1:7" ht="11.7" customHeight="1" x14ac:dyDescent="0.25">
      <c r="A114" s="701"/>
      <c r="B114" s="702"/>
      <c r="C114" s="65" t="s">
        <v>851</v>
      </c>
      <c r="D114" s="279"/>
      <c r="E114" s="278">
        <v>7</v>
      </c>
      <c r="F114" s="278">
        <v>7</v>
      </c>
      <c r="G114" s="401"/>
    </row>
    <row r="115" spans="1:7" ht="11.7" customHeight="1" x14ac:dyDescent="0.25">
      <c r="A115" s="701"/>
      <c r="B115" s="702"/>
      <c r="C115" s="65" t="s">
        <v>746</v>
      </c>
      <c r="D115" s="279"/>
      <c r="E115" s="278">
        <v>50</v>
      </c>
      <c r="F115" s="278">
        <v>20</v>
      </c>
      <c r="G115" s="401"/>
    </row>
    <row r="116" spans="1:7" ht="11.7" customHeight="1" x14ac:dyDescent="0.25">
      <c r="A116" s="701">
        <v>31</v>
      </c>
      <c r="B116" s="702" t="s">
        <v>361</v>
      </c>
      <c r="C116" s="65" t="s">
        <v>481</v>
      </c>
      <c r="D116" s="277"/>
      <c r="E116" s="278">
        <v>48</v>
      </c>
      <c r="F116" s="278">
        <v>19</v>
      </c>
      <c r="G116" s="401"/>
    </row>
    <row r="117" spans="1:7" ht="11.7" customHeight="1" x14ac:dyDescent="0.25">
      <c r="A117" s="701"/>
      <c r="B117" s="702"/>
      <c r="C117" s="65" t="s">
        <v>746</v>
      </c>
      <c r="D117" s="279"/>
      <c r="E117" s="278">
        <v>0</v>
      </c>
      <c r="F117" s="278">
        <v>0</v>
      </c>
      <c r="G117" s="401"/>
    </row>
    <row r="118" spans="1:7" ht="11.7" customHeight="1" x14ac:dyDescent="0.25">
      <c r="A118" s="701">
        <v>32</v>
      </c>
      <c r="B118" s="702" t="s">
        <v>362</v>
      </c>
      <c r="C118" s="65" t="s">
        <v>1057</v>
      </c>
      <c r="D118" s="279"/>
      <c r="E118" s="278">
        <v>18</v>
      </c>
      <c r="F118" s="278">
        <v>11</v>
      </c>
      <c r="G118" s="401"/>
    </row>
    <row r="119" spans="1:7" ht="11.7" customHeight="1" x14ac:dyDescent="0.25">
      <c r="A119" s="701"/>
      <c r="B119" s="702"/>
      <c r="C119" s="65" t="s">
        <v>915</v>
      </c>
      <c r="D119" s="279"/>
      <c r="E119" s="278">
        <v>0</v>
      </c>
      <c r="F119" s="278">
        <v>0</v>
      </c>
      <c r="G119" s="401"/>
    </row>
    <row r="120" spans="1:7" ht="11.7" customHeight="1" x14ac:dyDescent="0.25">
      <c r="A120" s="701"/>
      <c r="B120" s="702"/>
      <c r="C120" s="65" t="s">
        <v>746</v>
      </c>
      <c r="D120" s="279"/>
      <c r="E120" s="278">
        <v>194</v>
      </c>
      <c r="F120" s="278">
        <v>143</v>
      </c>
      <c r="G120" s="401"/>
    </row>
    <row r="121" spans="1:7" ht="11.7" customHeight="1" x14ac:dyDescent="0.25">
      <c r="A121" s="701">
        <v>33</v>
      </c>
      <c r="B121" s="702" t="s">
        <v>363</v>
      </c>
      <c r="C121" s="65" t="s">
        <v>1100</v>
      </c>
      <c r="D121" s="279"/>
      <c r="E121" s="278">
        <v>124</v>
      </c>
      <c r="F121" s="278">
        <v>30</v>
      </c>
      <c r="G121" s="401"/>
    </row>
    <row r="122" spans="1:7" ht="11.7" customHeight="1" x14ac:dyDescent="0.25">
      <c r="A122" s="701"/>
      <c r="B122" s="702"/>
      <c r="C122" s="65" t="s">
        <v>380</v>
      </c>
      <c r="D122" s="277"/>
      <c r="E122" s="278">
        <v>27</v>
      </c>
      <c r="F122" s="278">
        <v>20</v>
      </c>
      <c r="G122" s="401"/>
    </row>
    <row r="123" spans="1:7" ht="11.7" customHeight="1" x14ac:dyDescent="0.25">
      <c r="A123" s="701"/>
      <c r="B123" s="702"/>
      <c r="C123" s="65" t="s">
        <v>478</v>
      </c>
      <c r="D123" s="277"/>
      <c r="E123" s="278">
        <v>2</v>
      </c>
      <c r="F123" s="278">
        <v>5</v>
      </c>
      <c r="G123" s="401"/>
    </row>
    <row r="124" spans="1:7" ht="11.7" customHeight="1" x14ac:dyDescent="0.25">
      <c r="A124" s="701"/>
      <c r="B124" s="702"/>
      <c r="C124" s="65" t="s">
        <v>1104</v>
      </c>
      <c r="D124" s="279"/>
      <c r="E124" s="278">
        <v>0</v>
      </c>
      <c r="F124" s="278">
        <v>0</v>
      </c>
      <c r="G124" s="401"/>
    </row>
    <row r="125" spans="1:7" ht="11.7" customHeight="1" x14ac:dyDescent="0.25">
      <c r="A125" s="701">
        <v>34</v>
      </c>
      <c r="B125" s="702" t="s">
        <v>364</v>
      </c>
      <c r="C125" s="65" t="s">
        <v>1058</v>
      </c>
      <c r="D125" s="279"/>
      <c r="E125" s="278">
        <v>64</v>
      </c>
      <c r="F125" s="278">
        <v>17</v>
      </c>
      <c r="G125" s="401"/>
    </row>
    <row r="126" spans="1:7" ht="11.7" customHeight="1" x14ac:dyDescent="0.25">
      <c r="A126" s="701"/>
      <c r="B126" s="702"/>
      <c r="C126" s="65" t="s">
        <v>761</v>
      </c>
      <c r="D126" s="279"/>
      <c r="E126" s="278">
        <v>0</v>
      </c>
      <c r="F126" s="278">
        <v>0</v>
      </c>
      <c r="G126" s="401"/>
    </row>
    <row r="127" spans="1:7" ht="11.7" customHeight="1" x14ac:dyDescent="0.25">
      <c r="A127" s="701"/>
      <c r="B127" s="702"/>
      <c r="C127" s="65" t="s">
        <v>485</v>
      </c>
      <c r="D127" s="277"/>
      <c r="E127" s="278">
        <v>11</v>
      </c>
      <c r="F127" s="278">
        <v>5</v>
      </c>
      <c r="G127" s="401"/>
    </row>
    <row r="128" spans="1:7" ht="11.7" customHeight="1" x14ac:dyDescent="0.25">
      <c r="A128" s="701"/>
      <c r="B128" s="702"/>
      <c r="C128" s="65" t="s">
        <v>1059</v>
      </c>
      <c r="D128" s="279"/>
      <c r="E128" s="278">
        <v>0</v>
      </c>
      <c r="F128" s="278">
        <v>0</v>
      </c>
      <c r="G128" s="401"/>
    </row>
    <row r="129" spans="1:7" ht="11.7" customHeight="1" x14ac:dyDescent="0.25">
      <c r="A129" s="701"/>
      <c r="B129" s="702"/>
      <c r="C129" s="65" t="s">
        <v>1060</v>
      </c>
      <c r="D129" s="279"/>
      <c r="E129" s="278">
        <v>0</v>
      </c>
      <c r="F129" s="278">
        <v>0</v>
      </c>
      <c r="G129" s="401"/>
    </row>
    <row r="130" spans="1:7" ht="11.7" customHeight="1" x14ac:dyDescent="0.25">
      <c r="A130" s="701"/>
      <c r="B130" s="702"/>
      <c r="C130" s="65" t="s">
        <v>746</v>
      </c>
      <c r="D130" s="279"/>
      <c r="E130" s="278">
        <v>0</v>
      </c>
      <c r="F130" s="278">
        <v>0</v>
      </c>
      <c r="G130" s="401"/>
    </row>
    <row r="131" spans="1:7" ht="11.7" customHeight="1" x14ac:dyDescent="0.25">
      <c r="A131" s="701">
        <v>35</v>
      </c>
      <c r="B131" s="702" t="s">
        <v>365</v>
      </c>
      <c r="C131" s="65" t="s">
        <v>1104</v>
      </c>
      <c r="D131" s="279"/>
      <c r="E131" s="278">
        <v>304</v>
      </c>
      <c r="F131" s="278">
        <v>206</v>
      </c>
      <c r="G131" s="401"/>
    </row>
    <row r="132" spans="1:7" ht="11.7" customHeight="1" x14ac:dyDescent="0.25">
      <c r="A132" s="701"/>
      <c r="B132" s="702"/>
      <c r="C132" s="65" t="s">
        <v>375</v>
      </c>
      <c r="D132" s="279"/>
      <c r="E132" s="278">
        <v>0</v>
      </c>
      <c r="F132" s="278">
        <v>0</v>
      </c>
      <c r="G132" s="401"/>
    </row>
    <row r="133" spans="1:7" ht="11.7" customHeight="1" x14ac:dyDescent="0.25">
      <c r="A133" s="701">
        <v>36</v>
      </c>
      <c r="B133" s="702" t="s">
        <v>366</v>
      </c>
      <c r="C133" s="65" t="s">
        <v>1061</v>
      </c>
      <c r="D133" s="279"/>
      <c r="E133" s="278">
        <v>77</v>
      </c>
      <c r="F133" s="278">
        <v>127</v>
      </c>
      <c r="G133" s="401"/>
    </row>
    <row r="134" spans="1:7" ht="11.7" customHeight="1" x14ac:dyDescent="0.25">
      <c r="A134" s="701"/>
      <c r="B134" s="702"/>
      <c r="C134" s="65" t="s">
        <v>746</v>
      </c>
      <c r="D134" s="277"/>
      <c r="E134" s="278">
        <v>230</v>
      </c>
      <c r="F134" s="278">
        <v>87</v>
      </c>
      <c r="G134" s="401"/>
    </row>
    <row r="135" spans="1:7" ht="11.7" customHeight="1" x14ac:dyDescent="0.25">
      <c r="A135" s="701">
        <v>37</v>
      </c>
      <c r="B135" s="702" t="s">
        <v>367</v>
      </c>
      <c r="C135" s="65" t="s">
        <v>1062</v>
      </c>
      <c r="D135" s="279"/>
      <c r="E135" s="278">
        <v>80</v>
      </c>
      <c r="F135" s="278">
        <v>50</v>
      </c>
      <c r="G135" s="401"/>
    </row>
    <row r="136" spans="1:7" ht="11.7" customHeight="1" x14ac:dyDescent="0.25">
      <c r="A136" s="701"/>
      <c r="B136" s="702"/>
      <c r="C136" s="137" t="s">
        <v>746</v>
      </c>
      <c r="D136" s="279"/>
      <c r="E136" s="278">
        <v>74</v>
      </c>
      <c r="F136" s="278">
        <v>47</v>
      </c>
      <c r="G136" s="401"/>
    </row>
    <row r="137" spans="1:7" ht="11.7" customHeight="1" x14ac:dyDescent="0.25">
      <c r="A137" s="701">
        <v>38</v>
      </c>
      <c r="B137" s="702" t="s">
        <v>368</v>
      </c>
      <c r="C137" s="65" t="s">
        <v>1063</v>
      </c>
      <c r="D137" s="279"/>
      <c r="E137" s="278">
        <v>208</v>
      </c>
      <c r="F137" s="278">
        <v>340</v>
      </c>
      <c r="G137" s="401"/>
    </row>
    <row r="138" spans="1:7" ht="11.7" customHeight="1" x14ac:dyDescent="0.25">
      <c r="A138" s="701"/>
      <c r="B138" s="702"/>
      <c r="C138" s="65" t="s">
        <v>871</v>
      </c>
      <c r="D138" s="279"/>
      <c r="E138" s="278">
        <v>5</v>
      </c>
      <c r="F138" s="278">
        <v>12</v>
      </c>
      <c r="G138" s="401"/>
    </row>
    <row r="139" spans="1:7" ht="11.7" customHeight="1" x14ac:dyDescent="0.25">
      <c r="A139" s="701"/>
      <c r="B139" s="702"/>
      <c r="C139" s="65" t="s">
        <v>916</v>
      </c>
      <c r="D139" s="277"/>
      <c r="E139" s="278">
        <v>0</v>
      </c>
      <c r="F139" s="278">
        <v>0</v>
      </c>
      <c r="G139" s="401"/>
    </row>
    <row r="140" spans="1:7" ht="11.7" customHeight="1" x14ac:dyDescent="0.25">
      <c r="A140" s="701"/>
      <c r="B140" s="702"/>
      <c r="C140" s="65" t="s">
        <v>746</v>
      </c>
      <c r="D140" s="279"/>
      <c r="E140" s="278">
        <v>121</v>
      </c>
      <c r="F140" s="278">
        <v>77</v>
      </c>
      <c r="G140" s="401"/>
    </row>
    <row r="141" spans="1:7" ht="11.7" customHeight="1" x14ac:dyDescent="0.25">
      <c r="A141" s="701">
        <v>39</v>
      </c>
      <c r="B141" s="702" t="s">
        <v>369</v>
      </c>
      <c r="C141" s="65" t="s">
        <v>472</v>
      </c>
      <c r="D141" s="279"/>
      <c r="E141" s="278">
        <v>56</v>
      </c>
      <c r="F141" s="278">
        <v>36</v>
      </c>
      <c r="G141" s="401"/>
    </row>
    <row r="142" spans="1:7" ht="11.7" customHeight="1" x14ac:dyDescent="0.25">
      <c r="A142" s="701"/>
      <c r="B142" s="702"/>
      <c r="C142" s="65" t="s">
        <v>917</v>
      </c>
      <c r="D142" s="279"/>
      <c r="E142" s="278">
        <v>0</v>
      </c>
      <c r="F142" s="278">
        <v>0</v>
      </c>
      <c r="G142" s="401"/>
    </row>
    <row r="143" spans="1:7" ht="11.7" customHeight="1" x14ac:dyDescent="0.25">
      <c r="A143" s="701"/>
      <c r="B143" s="702"/>
      <c r="C143" s="65" t="s">
        <v>746</v>
      </c>
      <c r="D143" s="279"/>
      <c r="E143" s="278">
        <v>188</v>
      </c>
      <c r="F143" s="278">
        <v>116</v>
      </c>
      <c r="G143" s="401"/>
    </row>
    <row r="144" spans="1:7" ht="11.7" customHeight="1" x14ac:dyDescent="0.25">
      <c r="A144" s="338">
        <v>40</v>
      </c>
      <c r="B144" s="339" t="s">
        <v>370</v>
      </c>
      <c r="C144" s="65" t="s">
        <v>1104</v>
      </c>
      <c r="D144" s="277"/>
      <c r="E144" s="278">
        <v>0</v>
      </c>
      <c r="F144" s="278">
        <v>0</v>
      </c>
      <c r="G144" s="401"/>
    </row>
    <row r="145" spans="1:7" ht="11.7" customHeight="1" x14ac:dyDescent="0.25">
      <c r="A145" s="701">
        <v>41</v>
      </c>
      <c r="B145" s="702" t="s">
        <v>371</v>
      </c>
      <c r="C145" s="65" t="s">
        <v>1064</v>
      </c>
      <c r="D145" s="279"/>
      <c r="E145" s="278">
        <v>19</v>
      </c>
      <c r="F145" s="278">
        <v>43</v>
      </c>
      <c r="G145" s="401"/>
    </row>
    <row r="146" spans="1:7" ht="11.7" customHeight="1" x14ac:dyDescent="0.25">
      <c r="A146" s="701"/>
      <c r="B146" s="702"/>
      <c r="C146" s="65" t="s">
        <v>758</v>
      </c>
      <c r="D146" s="279"/>
      <c r="E146" s="278">
        <v>0</v>
      </c>
      <c r="F146" s="278">
        <v>0</v>
      </c>
      <c r="G146" s="401"/>
    </row>
    <row r="147" spans="1:7" ht="11.7" customHeight="1" x14ac:dyDescent="0.25">
      <c r="A147" s="701"/>
      <c r="B147" s="702"/>
      <c r="C147" s="65" t="s">
        <v>746</v>
      </c>
      <c r="D147" s="279"/>
      <c r="E147" s="278">
        <v>71</v>
      </c>
      <c r="F147" s="278">
        <v>102</v>
      </c>
      <c r="G147" s="401"/>
    </row>
    <row r="148" spans="1:7" ht="11.7" customHeight="1" x14ac:dyDescent="0.25">
      <c r="A148" s="701">
        <v>42</v>
      </c>
      <c r="B148" s="702" t="s">
        <v>372</v>
      </c>
      <c r="C148" s="65" t="s">
        <v>895</v>
      </c>
      <c r="D148" s="277"/>
      <c r="E148" s="278">
        <v>87</v>
      </c>
      <c r="F148" s="278">
        <v>61</v>
      </c>
      <c r="G148" s="401"/>
    </row>
    <row r="149" spans="1:7" ht="11.7" customHeight="1" x14ac:dyDescent="0.25">
      <c r="A149" s="701"/>
      <c r="B149" s="702"/>
      <c r="C149" s="65" t="s">
        <v>746</v>
      </c>
      <c r="D149" s="279"/>
      <c r="E149" s="278">
        <v>133</v>
      </c>
      <c r="F149" s="278">
        <v>77</v>
      </c>
      <c r="G149" s="401"/>
    </row>
    <row r="150" spans="1:7" ht="11.7" customHeight="1" x14ac:dyDescent="0.25">
      <c r="A150" s="338">
        <v>43</v>
      </c>
      <c r="B150" s="339" t="s">
        <v>373</v>
      </c>
      <c r="C150" s="65" t="s">
        <v>1065</v>
      </c>
      <c r="D150" s="279"/>
      <c r="E150" s="278">
        <v>37</v>
      </c>
      <c r="F150" s="278">
        <v>67</v>
      </c>
      <c r="G150" s="401"/>
    </row>
    <row r="151" spans="1:7" ht="11.7" customHeight="1" thickBot="1" x14ac:dyDescent="0.3">
      <c r="A151" s="722" t="s">
        <v>997</v>
      </c>
      <c r="B151" s="723"/>
      <c r="C151" s="723"/>
      <c r="D151" s="283"/>
      <c r="E151" s="284">
        <f>SUM(E14:E150)</f>
        <v>6510</v>
      </c>
      <c r="F151" s="284">
        <f>SUM(F14:F150)</f>
        <v>4303</v>
      </c>
      <c r="G151" s="402"/>
    </row>
    <row r="152" spans="1:7" ht="11.7" customHeight="1" x14ac:dyDescent="0.25">
      <c r="A152" s="373" t="s">
        <v>1101</v>
      </c>
      <c r="B152" s="376"/>
      <c r="C152" s="376"/>
      <c r="D152" s="376"/>
      <c r="E152" s="285"/>
      <c r="F152" s="285"/>
      <c r="G152" s="402"/>
    </row>
    <row r="153" spans="1:7" ht="17.399999999999999" customHeight="1" x14ac:dyDescent="0.25"/>
    <row r="154" spans="1:7" ht="15.6" x14ac:dyDescent="0.4">
      <c r="A154" s="724" t="s">
        <v>1120</v>
      </c>
      <c r="B154" s="725"/>
      <c r="C154" s="725"/>
      <c r="D154" s="725"/>
      <c r="E154" s="725"/>
      <c r="F154" s="725"/>
      <c r="G154" s="731"/>
    </row>
    <row r="155" spans="1:7" ht="9.6" customHeight="1" x14ac:dyDescent="0.25">
      <c r="A155" s="286"/>
      <c r="C155" s="287" t="s">
        <v>998</v>
      </c>
      <c r="D155" s="288" t="s">
        <v>765</v>
      </c>
      <c r="F155" s="288" t="s">
        <v>870</v>
      </c>
      <c r="G155" s="404"/>
    </row>
    <row r="156" spans="1:7" s="293" customFormat="1" ht="16.95" customHeight="1" x14ac:dyDescent="0.25">
      <c r="A156" s="289" t="s">
        <v>712</v>
      </c>
      <c r="B156" s="290"/>
      <c r="C156" s="289" t="s">
        <v>1409</v>
      </c>
      <c r="D156" s="291"/>
      <c r="E156" s="292"/>
      <c r="F156" s="292"/>
      <c r="G156" s="405"/>
    </row>
    <row r="157" spans="1:7" x14ac:dyDescent="0.25">
      <c r="A157" s="286" t="s">
        <v>704</v>
      </c>
      <c r="B157" s="294"/>
      <c r="C157" s="726" t="s">
        <v>705</v>
      </c>
      <c r="D157" s="725"/>
      <c r="E157" s="725"/>
      <c r="F157" s="725"/>
      <c r="G157" s="406"/>
    </row>
    <row r="158" spans="1:7" x14ac:dyDescent="0.25">
      <c r="A158" s="286"/>
      <c r="B158" s="294"/>
      <c r="C158" s="286"/>
      <c r="D158" s="294"/>
      <c r="E158" s="294"/>
      <c r="F158" s="294"/>
      <c r="G158" s="406"/>
    </row>
    <row r="159" spans="1:7" ht="25.2" customHeight="1" x14ac:dyDescent="0.25">
      <c r="A159" s="730" t="s">
        <v>999</v>
      </c>
      <c r="B159" s="719"/>
      <c r="C159" s="719"/>
      <c r="D159" s="719"/>
      <c r="E159" s="719"/>
      <c r="F159" s="719"/>
      <c r="G159" s="719"/>
    </row>
    <row r="160" spans="1:7" ht="23.4" customHeight="1" x14ac:dyDescent="0.25">
      <c r="A160" s="718" t="s">
        <v>1000</v>
      </c>
      <c r="B160" s="719"/>
      <c r="C160" s="719"/>
      <c r="D160" s="719"/>
      <c r="E160" s="719"/>
      <c r="F160" s="719"/>
      <c r="G160" s="719"/>
    </row>
    <row r="161" spans="1:7" ht="32.4" customHeight="1" x14ac:dyDescent="0.25">
      <c r="A161" s="718" t="s">
        <v>213</v>
      </c>
      <c r="B161" s="719"/>
      <c r="C161" s="719"/>
      <c r="D161" s="719"/>
      <c r="E161" s="719"/>
      <c r="F161" s="719"/>
      <c r="G161" s="719"/>
    </row>
  </sheetData>
  <mergeCells count="89">
    <mergeCell ref="A148:A149"/>
    <mergeCell ref="B148:B149"/>
    <mergeCell ref="A161:G161"/>
    <mergeCell ref="A151:C151"/>
    <mergeCell ref="A154:G154"/>
    <mergeCell ref="C157:F157"/>
    <mergeCell ref="A159:G159"/>
    <mergeCell ref="A160:G160"/>
    <mergeCell ref="A137:A140"/>
    <mergeCell ref="B137:B140"/>
    <mergeCell ref="A141:A143"/>
    <mergeCell ref="B141:B143"/>
    <mergeCell ref="A145:A147"/>
    <mergeCell ref="B145:B147"/>
    <mergeCell ref="A125:A130"/>
    <mergeCell ref="B125:B130"/>
    <mergeCell ref="A133:A134"/>
    <mergeCell ref="B133:B134"/>
    <mergeCell ref="A135:A136"/>
    <mergeCell ref="B135:B136"/>
    <mergeCell ref="A131:A132"/>
    <mergeCell ref="B131:B132"/>
    <mergeCell ref="A116:A117"/>
    <mergeCell ref="B116:B117"/>
    <mergeCell ref="A118:A120"/>
    <mergeCell ref="B118:B120"/>
    <mergeCell ref="A121:A124"/>
    <mergeCell ref="B121:B124"/>
    <mergeCell ref="A103:A106"/>
    <mergeCell ref="B103:B106"/>
    <mergeCell ref="A107:A110"/>
    <mergeCell ref="B107:B110"/>
    <mergeCell ref="A111:A115"/>
    <mergeCell ref="B111:B115"/>
    <mergeCell ref="A85:A91"/>
    <mergeCell ref="B85:B91"/>
    <mergeCell ref="A92:A93"/>
    <mergeCell ref="B92:B93"/>
    <mergeCell ref="A94:A101"/>
    <mergeCell ref="B94:B101"/>
    <mergeCell ref="A77:A79"/>
    <mergeCell ref="B77:B79"/>
    <mergeCell ref="A80:A81"/>
    <mergeCell ref="B80:B81"/>
    <mergeCell ref="A82:A84"/>
    <mergeCell ref="B82:B84"/>
    <mergeCell ref="A62:A64"/>
    <mergeCell ref="B62:B64"/>
    <mergeCell ref="A65:A70"/>
    <mergeCell ref="B65:B70"/>
    <mergeCell ref="A71:A76"/>
    <mergeCell ref="B71:B76"/>
    <mergeCell ref="A52:A54"/>
    <mergeCell ref="B52:B54"/>
    <mergeCell ref="A55:A59"/>
    <mergeCell ref="B55:B59"/>
    <mergeCell ref="A60:A61"/>
    <mergeCell ref="B60:B61"/>
    <mergeCell ref="A43:A46"/>
    <mergeCell ref="B43:B46"/>
    <mergeCell ref="A47:A49"/>
    <mergeCell ref="B47:B49"/>
    <mergeCell ref="A50:A51"/>
    <mergeCell ref="B50:B51"/>
    <mergeCell ref="A30:A34"/>
    <mergeCell ref="B30:B34"/>
    <mergeCell ref="A36:A39"/>
    <mergeCell ref="B36:B39"/>
    <mergeCell ref="A41:A42"/>
    <mergeCell ref="B41:B42"/>
    <mergeCell ref="A19:A22"/>
    <mergeCell ref="B19:B22"/>
    <mergeCell ref="A24:A26"/>
    <mergeCell ref="B24:B26"/>
    <mergeCell ref="A27:A29"/>
    <mergeCell ref="B27:B29"/>
    <mergeCell ref="A17:A18"/>
    <mergeCell ref="B17:B18"/>
    <mergeCell ref="A2:F2"/>
    <mergeCell ref="A3:F3"/>
    <mergeCell ref="A4:F4"/>
    <mergeCell ref="A6:F6"/>
    <mergeCell ref="A7:F7"/>
    <mergeCell ref="A9:C9"/>
    <mergeCell ref="A10:E10"/>
    <mergeCell ref="B12:C12"/>
    <mergeCell ref="B13:C13"/>
    <mergeCell ref="A14:A16"/>
    <mergeCell ref="B14:B16"/>
  </mergeCells>
  <hyperlinks>
    <hyperlink ref="A159" location="sub_4200" display="sub_4200"/>
  </hyperlinks>
  <pageMargins left="0.70866141732283472" right="0.70866141732283472" top="0.39370078740157483" bottom="0.39370078740157483" header="0.31496062992125984" footer="0.31496062992125984"/>
  <pageSetup paperSize="9" scale="76" fitToWidth="2" fitToHeight="2" orientation="portrait" r:id="rId1"/>
  <rowBreaks count="1" manualBreakCount="1">
    <brk id="76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60"/>
  <sheetViews>
    <sheetView view="pageBreakPreview" topLeftCell="A128" zoomScaleNormal="110" zoomScaleSheetLayoutView="100" workbookViewId="0">
      <selection activeCell="F154" sqref="F154"/>
    </sheetView>
  </sheetViews>
  <sheetFormatPr defaultColWidth="8.88671875" defaultRowHeight="13.8" x14ac:dyDescent="0.25"/>
  <cols>
    <col min="1" max="1" width="8.88671875" style="269"/>
    <col min="2" max="2" width="4.33203125" style="269" customWidth="1"/>
    <col min="3" max="3" width="17.33203125" style="269" customWidth="1"/>
    <col min="4" max="4" width="34.6640625" style="269" customWidth="1"/>
    <col min="5" max="5" width="18.33203125" style="269" customWidth="1"/>
    <col min="6" max="6" width="26.5546875" style="269" customWidth="1"/>
    <col min="7" max="7" width="15.33203125" style="269" customWidth="1"/>
    <col min="8" max="10" width="8.88671875" style="269" customWidth="1"/>
    <col min="11" max="16384" width="8.88671875" style="269"/>
  </cols>
  <sheetData>
    <row r="1" spans="2:39" x14ac:dyDescent="0.25">
      <c r="B1" s="267"/>
      <c r="C1" s="267"/>
      <c r="D1" s="267"/>
      <c r="E1" s="267"/>
      <c r="F1" s="267"/>
      <c r="G1" s="268" t="s">
        <v>992</v>
      </c>
    </row>
    <row r="2" spans="2:39" ht="10.95" customHeight="1" x14ac:dyDescent="0.25">
      <c r="B2" s="710" t="s">
        <v>0</v>
      </c>
      <c r="C2" s="710"/>
      <c r="D2" s="710"/>
      <c r="E2" s="710"/>
      <c r="F2" s="710"/>
      <c r="G2" s="710"/>
    </row>
    <row r="3" spans="2:39" ht="24.6" customHeight="1" x14ac:dyDescent="0.25">
      <c r="B3" s="711" t="s">
        <v>993</v>
      </c>
      <c r="C3" s="710"/>
      <c r="D3" s="710"/>
      <c r="E3" s="710"/>
      <c r="F3" s="710"/>
      <c r="G3" s="710"/>
    </row>
    <row r="4" spans="2:39" ht="13.95" customHeight="1" x14ac:dyDescent="0.25">
      <c r="B4" s="710" t="s">
        <v>1011</v>
      </c>
      <c r="C4" s="710"/>
      <c r="D4" s="710"/>
      <c r="E4" s="710"/>
      <c r="F4" s="710"/>
      <c r="G4" s="710"/>
    </row>
    <row r="5" spans="2:39" ht="15" x14ac:dyDescent="0.25">
      <c r="B5" s="267"/>
      <c r="C5" s="267"/>
      <c r="D5" s="267"/>
      <c r="E5" s="267"/>
      <c r="F5" s="267"/>
      <c r="G5" s="267"/>
    </row>
    <row r="6" spans="2:39" x14ac:dyDescent="0.25">
      <c r="B6" s="712" t="s">
        <v>431</v>
      </c>
      <c r="C6" s="712"/>
      <c r="D6" s="712"/>
      <c r="E6" s="712"/>
      <c r="F6" s="712"/>
      <c r="G6" s="712"/>
    </row>
    <row r="7" spans="2:39" ht="22.95" customHeight="1" x14ac:dyDescent="0.25">
      <c r="B7" s="713" t="s">
        <v>1378</v>
      </c>
      <c r="C7" s="713"/>
      <c r="D7" s="713"/>
      <c r="E7" s="713"/>
      <c r="F7" s="713"/>
      <c r="G7" s="713"/>
    </row>
    <row r="8" spans="2:39" ht="15" x14ac:dyDescent="0.25">
      <c r="B8" s="270"/>
      <c r="C8" s="270"/>
      <c r="D8" s="270"/>
      <c r="E8" s="270"/>
      <c r="F8" s="270"/>
      <c r="G8" s="270"/>
    </row>
    <row r="9" spans="2:39" ht="25.2" customHeight="1" x14ac:dyDescent="0.25">
      <c r="B9" s="712" t="s">
        <v>1005</v>
      </c>
      <c r="C9" s="712"/>
      <c r="D9" s="712"/>
      <c r="E9" s="270"/>
      <c r="F9" s="270"/>
      <c r="G9" s="270"/>
      <c r="H9" s="271"/>
      <c r="I9" s="271"/>
      <c r="J9" s="271"/>
      <c r="K9" s="272"/>
    </row>
    <row r="10" spans="2:39" ht="15.6" customHeight="1" x14ac:dyDescent="0.25">
      <c r="B10" s="712" t="s">
        <v>995</v>
      </c>
      <c r="C10" s="712"/>
      <c r="D10" s="712"/>
      <c r="E10" s="712"/>
      <c r="F10" s="712"/>
      <c r="G10" s="270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2:39" ht="13.95" customHeight="1" x14ac:dyDescent="0.25">
      <c r="B11" s="267"/>
      <c r="C11" s="267"/>
      <c r="D11" s="267"/>
      <c r="E11" s="267"/>
      <c r="F11" s="267"/>
      <c r="G11" s="26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2:39" ht="36" customHeight="1" x14ac:dyDescent="0.3">
      <c r="B12" s="275" t="s">
        <v>422</v>
      </c>
      <c r="C12" s="714" t="s">
        <v>203</v>
      </c>
      <c r="D12" s="715"/>
      <c r="E12" s="275" t="s">
        <v>996</v>
      </c>
      <c r="F12" s="275" t="s">
        <v>205</v>
      </c>
      <c r="G12" s="275" t="s">
        <v>206</v>
      </c>
      <c r="H12" s="274"/>
      <c r="I12" s="274"/>
      <c r="J12" s="274"/>
      <c r="K12" s="274"/>
    </row>
    <row r="13" spans="2:39" ht="14.4" customHeight="1" x14ac:dyDescent="0.25">
      <c r="B13" s="276">
        <v>1</v>
      </c>
      <c r="C13" s="716">
        <v>2</v>
      </c>
      <c r="D13" s="717"/>
      <c r="E13" s="276">
        <v>3</v>
      </c>
      <c r="F13" s="276">
        <v>4</v>
      </c>
      <c r="G13" s="276">
        <v>5</v>
      </c>
      <c r="H13" s="274"/>
      <c r="I13" s="274"/>
      <c r="J13" s="274"/>
      <c r="K13" s="274"/>
    </row>
    <row r="14" spans="2:39" ht="11.7" customHeight="1" x14ac:dyDescent="0.25">
      <c r="B14" s="701">
        <v>1</v>
      </c>
      <c r="C14" s="702" t="s">
        <v>331</v>
      </c>
      <c r="D14" s="65" t="s">
        <v>892</v>
      </c>
      <c r="E14" s="277"/>
      <c r="F14" s="295">
        <v>0</v>
      </c>
      <c r="G14" s="281">
        <v>0</v>
      </c>
      <c r="H14" s="274"/>
      <c r="I14" s="274"/>
      <c r="J14" s="274"/>
      <c r="K14" s="274"/>
    </row>
    <row r="15" spans="2:39" ht="11.7" customHeight="1" x14ac:dyDescent="0.25">
      <c r="B15" s="701"/>
      <c r="C15" s="702"/>
      <c r="D15" s="65" t="s">
        <v>745</v>
      </c>
      <c r="E15" s="277"/>
      <c r="F15" s="295">
        <v>0</v>
      </c>
      <c r="G15" s="281">
        <v>0</v>
      </c>
    </row>
    <row r="16" spans="2:39" ht="11.7" customHeight="1" x14ac:dyDescent="0.25">
      <c r="B16" s="701"/>
      <c r="C16" s="702"/>
      <c r="D16" s="65" t="s">
        <v>746</v>
      </c>
      <c r="E16" s="277"/>
      <c r="F16" s="295">
        <v>0</v>
      </c>
      <c r="G16" s="281">
        <v>0</v>
      </c>
    </row>
    <row r="17" spans="2:7" ht="11.7" customHeight="1" x14ac:dyDescent="0.25">
      <c r="B17" s="701">
        <v>2</v>
      </c>
      <c r="C17" s="703" t="s">
        <v>332</v>
      </c>
      <c r="D17" s="65" t="s">
        <v>1030</v>
      </c>
      <c r="E17" s="279"/>
      <c r="F17" s="295">
        <v>0</v>
      </c>
      <c r="G17" s="281">
        <v>0</v>
      </c>
    </row>
    <row r="18" spans="2:7" ht="11.7" customHeight="1" x14ac:dyDescent="0.25">
      <c r="B18" s="701"/>
      <c r="C18" s="703"/>
      <c r="D18" s="65" t="s">
        <v>746</v>
      </c>
      <c r="E18" s="279"/>
      <c r="F18" s="295">
        <v>102</v>
      </c>
      <c r="G18" s="281">
        <v>12</v>
      </c>
    </row>
    <row r="19" spans="2:7" ht="11.7" customHeight="1" x14ac:dyDescent="0.25">
      <c r="B19" s="701">
        <v>3</v>
      </c>
      <c r="C19" s="702" t="s">
        <v>333</v>
      </c>
      <c r="D19" s="65" t="s">
        <v>893</v>
      </c>
      <c r="E19" s="277"/>
      <c r="F19" s="295">
        <v>0</v>
      </c>
      <c r="G19" s="281">
        <v>0</v>
      </c>
    </row>
    <row r="20" spans="2:7" ht="11.7" customHeight="1" x14ac:dyDescent="0.25">
      <c r="B20" s="701"/>
      <c r="C20" s="702"/>
      <c r="D20" s="65" t="s">
        <v>473</v>
      </c>
      <c r="E20" s="279"/>
      <c r="F20" s="295">
        <v>0</v>
      </c>
      <c r="G20" s="281">
        <v>0</v>
      </c>
    </row>
    <row r="21" spans="2:7" ht="11.7" customHeight="1" x14ac:dyDescent="0.25">
      <c r="B21" s="701"/>
      <c r="C21" s="702"/>
      <c r="D21" s="65" t="s">
        <v>1038</v>
      </c>
      <c r="E21" s="279"/>
      <c r="F21" s="295">
        <v>0</v>
      </c>
      <c r="G21" s="281">
        <v>0</v>
      </c>
    </row>
    <row r="22" spans="2:7" ht="11.7" customHeight="1" x14ac:dyDescent="0.25">
      <c r="B22" s="701"/>
      <c r="C22" s="702"/>
      <c r="D22" s="65" t="s">
        <v>746</v>
      </c>
      <c r="E22" s="279"/>
      <c r="F22" s="295">
        <v>0</v>
      </c>
      <c r="G22" s="281">
        <v>0</v>
      </c>
    </row>
    <row r="23" spans="2:7" ht="22.95" customHeight="1" x14ac:dyDescent="0.25">
      <c r="B23" s="338">
        <v>4</v>
      </c>
      <c r="C23" s="339" t="s">
        <v>334</v>
      </c>
      <c r="D23" s="571" t="s">
        <v>894</v>
      </c>
      <c r="E23" s="279"/>
      <c r="F23" s="295">
        <v>110</v>
      </c>
      <c r="G23" s="281">
        <v>0</v>
      </c>
    </row>
    <row r="24" spans="2:7" ht="11.7" customHeight="1" x14ac:dyDescent="0.25">
      <c r="B24" s="705">
        <v>5</v>
      </c>
      <c r="C24" s="706" t="s">
        <v>335</v>
      </c>
      <c r="D24" s="208" t="s">
        <v>1102</v>
      </c>
      <c r="E24" s="279"/>
      <c r="F24" s="295">
        <v>37</v>
      </c>
      <c r="G24" s="281">
        <v>1</v>
      </c>
    </row>
    <row r="25" spans="2:7" ht="11.7" customHeight="1" x14ac:dyDescent="0.25">
      <c r="B25" s="689"/>
      <c r="C25" s="690"/>
      <c r="D25" s="65" t="s">
        <v>1029</v>
      </c>
      <c r="E25" s="279"/>
      <c r="F25" s="295">
        <v>0</v>
      </c>
      <c r="G25" s="281">
        <v>0</v>
      </c>
    </row>
    <row r="26" spans="2:7" ht="11.7" customHeight="1" x14ac:dyDescent="0.25">
      <c r="B26" s="663"/>
      <c r="C26" s="691"/>
      <c r="D26" s="65" t="s">
        <v>746</v>
      </c>
      <c r="E26" s="279"/>
      <c r="F26" s="295">
        <v>0</v>
      </c>
      <c r="G26" s="281">
        <v>0</v>
      </c>
    </row>
    <row r="27" spans="2:7" ht="11.7" customHeight="1" x14ac:dyDescent="0.25">
      <c r="B27" s="704">
        <v>6</v>
      </c>
      <c r="C27" s="703" t="s">
        <v>336</v>
      </c>
      <c r="D27" s="65" t="s">
        <v>896</v>
      </c>
      <c r="E27" s="277"/>
      <c r="F27" s="295">
        <v>0</v>
      </c>
      <c r="G27" s="281">
        <v>0</v>
      </c>
    </row>
    <row r="28" spans="2:7" ht="11.7" customHeight="1" x14ac:dyDescent="0.25">
      <c r="B28" s="704"/>
      <c r="C28" s="703"/>
      <c r="D28" s="65" t="s">
        <v>1031</v>
      </c>
      <c r="E28" s="279"/>
      <c r="F28" s="295">
        <v>0</v>
      </c>
      <c r="G28" s="281">
        <v>0</v>
      </c>
    </row>
    <row r="29" spans="2:7" ht="11.7" customHeight="1" x14ac:dyDescent="0.25">
      <c r="B29" s="704"/>
      <c r="C29" s="703"/>
      <c r="D29" s="65" t="s">
        <v>746</v>
      </c>
      <c r="E29" s="277"/>
      <c r="F29" s="295">
        <v>117</v>
      </c>
      <c r="G29" s="281">
        <v>1</v>
      </c>
    </row>
    <row r="30" spans="2:7" ht="11.7" customHeight="1" x14ac:dyDescent="0.25">
      <c r="B30" s="701">
        <v>7</v>
      </c>
      <c r="C30" s="703" t="s">
        <v>337</v>
      </c>
      <c r="D30" s="65" t="s">
        <v>1032</v>
      </c>
      <c r="E30" s="277"/>
      <c r="F30" s="295">
        <v>0</v>
      </c>
      <c r="G30" s="281">
        <v>0</v>
      </c>
    </row>
    <row r="31" spans="2:7" ht="11.7" customHeight="1" x14ac:dyDescent="0.25">
      <c r="B31" s="701"/>
      <c r="C31" s="703"/>
      <c r="D31" s="65" t="s">
        <v>1103</v>
      </c>
      <c r="E31" s="279"/>
      <c r="F31" s="295">
        <v>0</v>
      </c>
      <c r="G31" s="281">
        <v>0</v>
      </c>
    </row>
    <row r="32" spans="2:7" ht="11.7" customHeight="1" x14ac:dyDescent="0.25">
      <c r="B32" s="701"/>
      <c r="C32" s="703"/>
      <c r="D32" s="65" t="s">
        <v>747</v>
      </c>
      <c r="E32" s="279"/>
      <c r="F32" s="295">
        <v>0</v>
      </c>
      <c r="G32" s="281">
        <v>0</v>
      </c>
    </row>
    <row r="33" spans="2:7" ht="11.7" customHeight="1" x14ac:dyDescent="0.25">
      <c r="B33" s="701"/>
      <c r="C33" s="703"/>
      <c r="D33" s="65" t="s">
        <v>897</v>
      </c>
      <c r="E33" s="279"/>
      <c r="F33" s="295">
        <v>0</v>
      </c>
      <c r="G33" s="281">
        <v>0</v>
      </c>
    </row>
    <row r="34" spans="2:7" ht="11.7" customHeight="1" x14ac:dyDescent="0.25">
      <c r="B34" s="701"/>
      <c r="C34" s="703"/>
      <c r="D34" s="65" t="s">
        <v>746</v>
      </c>
      <c r="E34" s="277"/>
      <c r="F34" s="295">
        <v>0</v>
      </c>
      <c r="G34" s="281">
        <v>0</v>
      </c>
    </row>
    <row r="35" spans="2:7" ht="11.7" customHeight="1" x14ac:dyDescent="0.25">
      <c r="B35" s="338">
        <v>8</v>
      </c>
      <c r="C35" s="339" t="s">
        <v>338</v>
      </c>
      <c r="D35" s="65" t="s">
        <v>1033</v>
      </c>
      <c r="E35" s="279"/>
      <c r="F35" s="295">
        <v>0</v>
      </c>
      <c r="G35" s="281">
        <v>0</v>
      </c>
    </row>
    <row r="36" spans="2:7" ht="11.7" customHeight="1" x14ac:dyDescent="0.25">
      <c r="B36" s="701">
        <v>9</v>
      </c>
      <c r="C36" s="703" t="s">
        <v>339</v>
      </c>
      <c r="D36" s="65" t="s">
        <v>1034</v>
      </c>
      <c r="E36" s="279"/>
      <c r="F36" s="295">
        <v>0</v>
      </c>
      <c r="G36" s="281">
        <v>0</v>
      </c>
    </row>
    <row r="37" spans="2:7" ht="11.7" customHeight="1" x14ac:dyDescent="0.25">
      <c r="B37" s="701"/>
      <c r="C37" s="703"/>
      <c r="D37" s="65" t="s">
        <v>898</v>
      </c>
      <c r="E37" s="277"/>
      <c r="F37" s="295">
        <v>0</v>
      </c>
      <c r="G37" s="281">
        <v>0</v>
      </c>
    </row>
    <row r="38" spans="2:7" ht="11.7" customHeight="1" x14ac:dyDescent="0.25">
      <c r="B38" s="701"/>
      <c r="C38" s="703"/>
      <c r="D38" s="65" t="s">
        <v>1104</v>
      </c>
      <c r="E38" s="279"/>
      <c r="F38" s="295">
        <v>0</v>
      </c>
      <c r="G38" s="281">
        <v>0</v>
      </c>
    </row>
    <row r="39" spans="2:7" ht="11.7" customHeight="1" x14ac:dyDescent="0.25">
      <c r="B39" s="701"/>
      <c r="C39" s="703"/>
      <c r="D39" s="65" t="s">
        <v>746</v>
      </c>
      <c r="E39" s="277"/>
      <c r="F39" s="295">
        <v>0</v>
      </c>
      <c r="G39" s="281">
        <v>0</v>
      </c>
    </row>
    <row r="40" spans="2:7" ht="11.7" customHeight="1" x14ac:dyDescent="0.25">
      <c r="B40" s="338">
        <v>10</v>
      </c>
      <c r="C40" s="339" t="s">
        <v>340</v>
      </c>
      <c r="D40" s="137" t="s">
        <v>1035</v>
      </c>
      <c r="E40" s="277"/>
      <c r="F40" s="295">
        <v>0</v>
      </c>
      <c r="G40" s="281">
        <v>0</v>
      </c>
    </row>
    <row r="41" spans="2:7" ht="11.7" customHeight="1" x14ac:dyDescent="0.25">
      <c r="B41" s="701">
        <v>11</v>
      </c>
      <c r="C41" s="702" t="s">
        <v>341</v>
      </c>
      <c r="D41" s="65" t="s">
        <v>1036</v>
      </c>
      <c r="E41" s="277"/>
      <c r="F41" s="295">
        <v>0</v>
      </c>
      <c r="G41" s="281">
        <v>0</v>
      </c>
    </row>
    <row r="42" spans="2:7" ht="11.7" customHeight="1" x14ac:dyDescent="0.25">
      <c r="B42" s="701"/>
      <c r="C42" s="702"/>
      <c r="D42" s="65" t="s">
        <v>746</v>
      </c>
      <c r="E42" s="279"/>
      <c r="F42" s="295">
        <v>0</v>
      </c>
      <c r="G42" s="281">
        <v>0</v>
      </c>
    </row>
    <row r="43" spans="2:7" ht="11.7" customHeight="1" x14ac:dyDescent="0.25">
      <c r="B43" s="704">
        <v>12</v>
      </c>
      <c r="C43" s="702" t="s">
        <v>342</v>
      </c>
      <c r="D43" s="65" t="s">
        <v>1037</v>
      </c>
      <c r="E43" s="279"/>
      <c r="F43" s="295">
        <v>0</v>
      </c>
      <c r="G43" s="281">
        <v>0</v>
      </c>
    </row>
    <row r="44" spans="2:7" ht="11.7" customHeight="1" x14ac:dyDescent="0.25">
      <c r="B44" s="704"/>
      <c r="C44" s="702"/>
      <c r="D44" s="65" t="s">
        <v>749</v>
      </c>
      <c r="E44" s="279"/>
      <c r="F44" s="295">
        <v>0</v>
      </c>
      <c r="G44" s="281">
        <v>0</v>
      </c>
    </row>
    <row r="45" spans="2:7" ht="11.7" customHeight="1" x14ac:dyDescent="0.25">
      <c r="B45" s="704"/>
      <c r="C45" s="702"/>
      <c r="D45" s="65" t="s">
        <v>750</v>
      </c>
      <c r="E45" s="277"/>
      <c r="F45" s="295">
        <v>0</v>
      </c>
      <c r="G45" s="281">
        <v>0</v>
      </c>
    </row>
    <row r="46" spans="2:7" ht="11.7" customHeight="1" x14ac:dyDescent="0.25">
      <c r="B46" s="704"/>
      <c r="C46" s="702"/>
      <c r="D46" s="65" t="s">
        <v>1104</v>
      </c>
      <c r="E46" s="279"/>
      <c r="F46" s="295">
        <v>0</v>
      </c>
      <c r="G46" s="281">
        <v>0</v>
      </c>
    </row>
    <row r="47" spans="2:7" ht="11.7" customHeight="1" x14ac:dyDescent="0.25">
      <c r="B47" s="701">
        <v>13</v>
      </c>
      <c r="C47" s="702" t="s">
        <v>343</v>
      </c>
      <c r="D47" s="65" t="s">
        <v>1039</v>
      </c>
      <c r="E47" s="279"/>
      <c r="F47" s="295">
        <v>0</v>
      </c>
      <c r="G47" s="281">
        <v>0</v>
      </c>
    </row>
    <row r="48" spans="2:7" ht="11.7" customHeight="1" x14ac:dyDescent="0.25">
      <c r="B48" s="701"/>
      <c r="C48" s="702"/>
      <c r="D48" s="65" t="s">
        <v>484</v>
      </c>
      <c r="E48" s="279"/>
      <c r="F48" s="295">
        <v>0</v>
      </c>
      <c r="G48" s="281">
        <v>0</v>
      </c>
    </row>
    <row r="49" spans="2:7" ht="11.7" customHeight="1" x14ac:dyDescent="0.25">
      <c r="B49" s="701"/>
      <c r="C49" s="702"/>
      <c r="D49" s="65" t="s">
        <v>746</v>
      </c>
      <c r="E49" s="279"/>
      <c r="F49" s="295">
        <v>0</v>
      </c>
      <c r="G49" s="281">
        <v>0</v>
      </c>
    </row>
    <row r="50" spans="2:7" ht="11.7" customHeight="1" x14ac:dyDescent="0.25">
      <c r="B50" s="701">
        <v>14</v>
      </c>
      <c r="C50" s="702" t="s">
        <v>344</v>
      </c>
      <c r="D50" s="65" t="s">
        <v>1040</v>
      </c>
      <c r="E50" s="277"/>
      <c r="F50" s="295">
        <v>0</v>
      </c>
      <c r="G50" s="281">
        <v>0</v>
      </c>
    </row>
    <row r="51" spans="2:7" ht="11.7" customHeight="1" x14ac:dyDescent="0.25">
      <c r="B51" s="701"/>
      <c r="C51" s="702"/>
      <c r="D51" s="65" t="s">
        <v>475</v>
      </c>
      <c r="E51" s="279"/>
      <c r="F51" s="295">
        <v>0</v>
      </c>
      <c r="G51" s="281">
        <v>0</v>
      </c>
    </row>
    <row r="52" spans="2:7" ht="11.7" customHeight="1" x14ac:dyDescent="0.25">
      <c r="B52" s="701">
        <v>15</v>
      </c>
      <c r="C52" s="702" t="s">
        <v>345</v>
      </c>
      <c r="D52" s="65" t="s">
        <v>1041</v>
      </c>
      <c r="E52" s="279"/>
      <c r="F52" s="295">
        <v>0</v>
      </c>
      <c r="G52" s="281">
        <v>0</v>
      </c>
    </row>
    <row r="53" spans="2:7" ht="11.7" customHeight="1" x14ac:dyDescent="0.25">
      <c r="B53" s="701"/>
      <c r="C53" s="702"/>
      <c r="D53" s="65" t="s">
        <v>900</v>
      </c>
      <c r="E53" s="279"/>
      <c r="F53" s="295">
        <v>0</v>
      </c>
      <c r="G53" s="281">
        <v>0</v>
      </c>
    </row>
    <row r="54" spans="2:7" ht="11.7" customHeight="1" x14ac:dyDescent="0.25">
      <c r="B54" s="701"/>
      <c r="C54" s="702"/>
      <c r="D54" s="65" t="s">
        <v>752</v>
      </c>
      <c r="E54" s="279"/>
      <c r="F54" s="295">
        <v>0</v>
      </c>
      <c r="G54" s="281">
        <v>0</v>
      </c>
    </row>
    <row r="55" spans="2:7" ht="11.7" customHeight="1" x14ac:dyDescent="0.25">
      <c r="B55" s="704">
        <v>16</v>
      </c>
      <c r="C55" s="707" t="s">
        <v>346</v>
      </c>
      <c r="D55" s="136" t="s">
        <v>482</v>
      </c>
      <c r="E55" s="279"/>
      <c r="F55" s="295">
        <v>0</v>
      </c>
      <c r="G55" s="281">
        <v>0</v>
      </c>
    </row>
    <row r="56" spans="2:7" ht="11.7" customHeight="1" x14ac:dyDescent="0.25">
      <c r="B56" s="704"/>
      <c r="C56" s="707"/>
      <c r="D56" s="136" t="s">
        <v>483</v>
      </c>
      <c r="E56" s="279"/>
      <c r="F56" s="295">
        <v>0</v>
      </c>
      <c r="G56" s="281">
        <v>0</v>
      </c>
    </row>
    <row r="57" spans="2:7" ht="11.7" customHeight="1" x14ac:dyDescent="0.25">
      <c r="B57" s="704"/>
      <c r="C57" s="707"/>
      <c r="D57" s="136" t="s">
        <v>1104</v>
      </c>
      <c r="E57" s="279"/>
      <c r="F57" s="295">
        <v>0</v>
      </c>
      <c r="G57" s="281">
        <v>0</v>
      </c>
    </row>
    <row r="58" spans="2:7" ht="11.7" customHeight="1" x14ac:dyDescent="0.25">
      <c r="B58" s="704"/>
      <c r="C58" s="707"/>
      <c r="D58" s="136" t="s">
        <v>901</v>
      </c>
      <c r="E58" s="279"/>
      <c r="F58" s="295">
        <v>0</v>
      </c>
      <c r="G58" s="281">
        <v>0</v>
      </c>
    </row>
    <row r="59" spans="2:7" ht="11.7" customHeight="1" x14ac:dyDescent="0.25">
      <c r="B59" s="704"/>
      <c r="C59" s="707"/>
      <c r="D59" s="136" t="s">
        <v>746</v>
      </c>
      <c r="E59" s="279"/>
      <c r="F59" s="295">
        <v>0</v>
      </c>
      <c r="G59" s="281">
        <v>0</v>
      </c>
    </row>
    <row r="60" spans="2:7" ht="11.7" customHeight="1" x14ac:dyDescent="0.25">
      <c r="B60" s="701">
        <v>17</v>
      </c>
      <c r="C60" s="702" t="s">
        <v>347</v>
      </c>
      <c r="D60" s="136" t="s">
        <v>486</v>
      </c>
      <c r="E60" s="279"/>
      <c r="F60" s="295">
        <v>0</v>
      </c>
      <c r="G60" s="281">
        <v>0</v>
      </c>
    </row>
    <row r="61" spans="2:7" ht="11.7" customHeight="1" x14ac:dyDescent="0.25">
      <c r="B61" s="701"/>
      <c r="C61" s="702"/>
      <c r="D61" s="65" t="s">
        <v>746</v>
      </c>
      <c r="E61" s="277"/>
      <c r="F61" s="295">
        <v>0</v>
      </c>
      <c r="G61" s="281">
        <v>0</v>
      </c>
    </row>
    <row r="62" spans="2:7" ht="11.7" customHeight="1" x14ac:dyDescent="0.25">
      <c r="B62" s="701">
        <v>18</v>
      </c>
      <c r="C62" s="702" t="s">
        <v>753</v>
      </c>
      <c r="D62" s="65" t="s">
        <v>1042</v>
      </c>
      <c r="E62" s="279"/>
      <c r="F62" s="295">
        <v>0</v>
      </c>
      <c r="G62" s="281">
        <v>0</v>
      </c>
    </row>
    <row r="63" spans="2:7" ht="11.7" customHeight="1" x14ac:dyDescent="0.25">
      <c r="B63" s="701"/>
      <c r="C63" s="702"/>
      <c r="D63" s="65" t="s">
        <v>754</v>
      </c>
      <c r="E63" s="279"/>
      <c r="F63" s="295">
        <v>0</v>
      </c>
      <c r="G63" s="281">
        <v>0</v>
      </c>
    </row>
    <row r="64" spans="2:7" ht="11.7" customHeight="1" x14ac:dyDescent="0.25">
      <c r="B64" s="701"/>
      <c r="C64" s="702"/>
      <c r="D64" s="65" t="s">
        <v>746</v>
      </c>
      <c r="E64" s="279"/>
      <c r="F64" s="295">
        <v>0</v>
      </c>
      <c r="G64" s="281">
        <v>0</v>
      </c>
    </row>
    <row r="65" spans="2:7" ht="11.7" customHeight="1" x14ac:dyDescent="0.25">
      <c r="B65" s="701">
        <v>19</v>
      </c>
      <c r="C65" s="702" t="s">
        <v>349</v>
      </c>
      <c r="D65" s="65" t="s">
        <v>903</v>
      </c>
      <c r="E65" s="277"/>
      <c r="F65" s="295">
        <v>0</v>
      </c>
      <c r="G65" s="281">
        <v>0</v>
      </c>
    </row>
    <row r="66" spans="2:7" ht="11.7" customHeight="1" x14ac:dyDescent="0.25">
      <c r="B66" s="701"/>
      <c r="C66" s="702"/>
      <c r="D66" s="65" t="s">
        <v>904</v>
      </c>
      <c r="E66" s="279"/>
      <c r="F66" s="295">
        <v>0</v>
      </c>
      <c r="G66" s="281">
        <v>0</v>
      </c>
    </row>
    <row r="67" spans="2:7" ht="11.7" customHeight="1" x14ac:dyDescent="0.25">
      <c r="B67" s="701"/>
      <c r="C67" s="702"/>
      <c r="D67" s="65" t="s">
        <v>922</v>
      </c>
      <c r="E67" s="277"/>
      <c r="F67" s="295">
        <v>0</v>
      </c>
      <c r="G67" s="281">
        <v>0</v>
      </c>
    </row>
    <row r="68" spans="2:7" ht="11.7" customHeight="1" x14ac:dyDescent="0.25">
      <c r="B68" s="701"/>
      <c r="C68" s="702"/>
      <c r="D68" s="65" t="s">
        <v>474</v>
      </c>
      <c r="E68" s="279"/>
      <c r="F68" s="295">
        <v>0</v>
      </c>
      <c r="G68" s="281">
        <v>0</v>
      </c>
    </row>
    <row r="69" spans="2:7" ht="11.7" customHeight="1" x14ac:dyDescent="0.25">
      <c r="B69" s="701"/>
      <c r="C69" s="702"/>
      <c r="D69" s="65" t="s">
        <v>902</v>
      </c>
      <c r="E69" s="279"/>
      <c r="F69" s="295">
        <v>0</v>
      </c>
      <c r="G69" s="281">
        <v>0</v>
      </c>
    </row>
    <row r="70" spans="2:7" ht="11.7" customHeight="1" x14ac:dyDescent="0.25">
      <c r="B70" s="701"/>
      <c r="C70" s="702"/>
      <c r="D70" s="65" t="s">
        <v>746</v>
      </c>
      <c r="E70" s="279"/>
      <c r="F70" s="295">
        <v>0</v>
      </c>
      <c r="G70" s="281">
        <v>0</v>
      </c>
    </row>
    <row r="71" spans="2:7" ht="11.7" customHeight="1" x14ac:dyDescent="0.25">
      <c r="B71" s="701">
        <v>20</v>
      </c>
      <c r="C71" s="708" t="s">
        <v>350</v>
      </c>
      <c r="D71" s="65" t="s">
        <v>1105</v>
      </c>
      <c r="E71" s="279"/>
      <c r="F71" s="295">
        <v>0</v>
      </c>
      <c r="G71" s="281">
        <v>0</v>
      </c>
    </row>
    <row r="72" spans="2:7" ht="11.7" customHeight="1" x14ac:dyDescent="0.25">
      <c r="B72" s="701"/>
      <c r="C72" s="708"/>
      <c r="D72" s="65" t="s">
        <v>1043</v>
      </c>
      <c r="E72" s="279"/>
      <c r="F72" s="295">
        <v>0</v>
      </c>
      <c r="G72" s="281">
        <v>0</v>
      </c>
    </row>
    <row r="73" spans="2:7" ht="11.7" customHeight="1" x14ac:dyDescent="0.25">
      <c r="B73" s="701"/>
      <c r="C73" s="708"/>
      <c r="D73" s="65" t="s">
        <v>1106</v>
      </c>
      <c r="E73" s="279"/>
      <c r="F73" s="295">
        <v>0</v>
      </c>
      <c r="G73" s="281">
        <v>0</v>
      </c>
    </row>
    <row r="74" spans="2:7" ht="11.7" customHeight="1" x14ac:dyDescent="0.25">
      <c r="B74" s="701"/>
      <c r="C74" s="708"/>
      <c r="D74" s="65" t="s">
        <v>1044</v>
      </c>
      <c r="E74" s="279"/>
      <c r="F74" s="295">
        <v>0</v>
      </c>
      <c r="G74" s="281">
        <v>0</v>
      </c>
    </row>
    <row r="75" spans="2:7" ht="11.7" customHeight="1" x14ac:dyDescent="0.25">
      <c r="B75" s="701"/>
      <c r="C75" s="708"/>
      <c r="D75" s="65" t="s">
        <v>1045</v>
      </c>
      <c r="E75" s="279"/>
      <c r="F75" s="295">
        <v>0</v>
      </c>
      <c r="G75" s="281">
        <v>0</v>
      </c>
    </row>
    <row r="76" spans="2:7" ht="11.7" customHeight="1" x14ac:dyDescent="0.25">
      <c r="B76" s="701"/>
      <c r="C76" s="708"/>
      <c r="D76" s="65" t="s">
        <v>746</v>
      </c>
      <c r="E76" s="279"/>
      <c r="F76" s="295">
        <v>0</v>
      </c>
      <c r="G76" s="281">
        <v>0</v>
      </c>
    </row>
    <row r="77" spans="2:7" ht="11.7" customHeight="1" x14ac:dyDescent="0.25">
      <c r="B77" s="701">
        <v>21</v>
      </c>
      <c r="C77" s="702" t="s">
        <v>351</v>
      </c>
      <c r="D77" s="65" t="s">
        <v>905</v>
      </c>
      <c r="E77" s="277"/>
      <c r="F77" s="295">
        <v>0</v>
      </c>
      <c r="G77" s="281">
        <v>0</v>
      </c>
    </row>
    <row r="78" spans="2:7" ht="11.7" customHeight="1" x14ac:dyDescent="0.25">
      <c r="B78" s="701"/>
      <c r="C78" s="702"/>
      <c r="D78" s="65" t="s">
        <v>1046</v>
      </c>
      <c r="E78" s="279"/>
      <c r="F78" s="295">
        <v>0</v>
      </c>
      <c r="G78" s="281">
        <v>0</v>
      </c>
    </row>
    <row r="79" spans="2:7" ht="11.7" customHeight="1" x14ac:dyDescent="0.25">
      <c r="B79" s="701"/>
      <c r="C79" s="702"/>
      <c r="D79" s="65" t="s">
        <v>746</v>
      </c>
      <c r="E79" s="277"/>
      <c r="F79" s="295">
        <v>0</v>
      </c>
      <c r="G79" s="281">
        <v>0</v>
      </c>
    </row>
    <row r="80" spans="2:7" ht="11.7" customHeight="1" x14ac:dyDescent="0.25">
      <c r="B80" s="701">
        <v>22</v>
      </c>
      <c r="C80" s="702" t="s">
        <v>352</v>
      </c>
      <c r="D80" s="138" t="s">
        <v>1047</v>
      </c>
      <c r="E80" s="277"/>
      <c r="F80" s="295">
        <v>0</v>
      </c>
      <c r="G80" s="281">
        <v>0</v>
      </c>
    </row>
    <row r="81" spans="2:7" ht="11.7" customHeight="1" x14ac:dyDescent="0.25">
      <c r="B81" s="701"/>
      <c r="C81" s="702"/>
      <c r="D81" s="138" t="s">
        <v>1048</v>
      </c>
      <c r="E81" s="277"/>
      <c r="F81" s="295">
        <v>0</v>
      </c>
      <c r="G81" s="281">
        <v>0</v>
      </c>
    </row>
    <row r="82" spans="2:7" ht="11.7" customHeight="1" x14ac:dyDescent="0.25">
      <c r="B82" s="701">
        <v>23</v>
      </c>
      <c r="C82" s="702" t="s">
        <v>353</v>
      </c>
      <c r="D82" s="65" t="s">
        <v>906</v>
      </c>
      <c r="E82" s="277"/>
      <c r="F82" s="295">
        <v>0</v>
      </c>
      <c r="G82" s="281">
        <v>0</v>
      </c>
    </row>
    <row r="83" spans="2:7" ht="11.7" customHeight="1" x14ac:dyDescent="0.25">
      <c r="B83" s="701"/>
      <c r="C83" s="702"/>
      <c r="D83" s="65" t="s">
        <v>1049</v>
      </c>
      <c r="E83" s="279"/>
      <c r="F83" s="295">
        <v>0</v>
      </c>
      <c r="G83" s="281">
        <v>0</v>
      </c>
    </row>
    <row r="84" spans="2:7" ht="11.7" customHeight="1" x14ac:dyDescent="0.25">
      <c r="B84" s="701"/>
      <c r="C84" s="702"/>
      <c r="D84" s="65" t="s">
        <v>1104</v>
      </c>
      <c r="E84" s="279"/>
      <c r="F84" s="295">
        <v>0</v>
      </c>
      <c r="G84" s="281">
        <v>0</v>
      </c>
    </row>
    <row r="85" spans="2:7" ht="11.7" customHeight="1" x14ac:dyDescent="0.25">
      <c r="B85" s="701">
        <v>24</v>
      </c>
      <c r="C85" s="702" t="s">
        <v>354</v>
      </c>
      <c r="D85" s="65" t="s">
        <v>909</v>
      </c>
      <c r="E85" s="279"/>
      <c r="F85" s="295">
        <v>0</v>
      </c>
      <c r="G85" s="281">
        <v>0</v>
      </c>
    </row>
    <row r="86" spans="2:7" ht="11.7" customHeight="1" x14ac:dyDescent="0.25">
      <c r="B86" s="701"/>
      <c r="C86" s="702"/>
      <c r="D86" s="65" t="s">
        <v>907</v>
      </c>
      <c r="E86" s="279"/>
      <c r="F86" s="295">
        <v>0</v>
      </c>
      <c r="G86" s="281">
        <v>0</v>
      </c>
    </row>
    <row r="87" spans="2:7" ht="11.7" customHeight="1" x14ac:dyDescent="0.25">
      <c r="B87" s="701"/>
      <c r="C87" s="702"/>
      <c r="D87" s="65" t="s">
        <v>1050</v>
      </c>
      <c r="E87" s="279"/>
      <c r="F87" s="295">
        <v>0</v>
      </c>
      <c r="G87" s="281">
        <v>0</v>
      </c>
    </row>
    <row r="88" spans="2:7" ht="11.7" customHeight="1" x14ac:dyDescent="0.25">
      <c r="B88" s="701"/>
      <c r="C88" s="702"/>
      <c r="D88" s="65" t="s">
        <v>480</v>
      </c>
      <c r="E88" s="279"/>
      <c r="F88" s="295">
        <v>0</v>
      </c>
      <c r="G88" s="281">
        <v>0</v>
      </c>
    </row>
    <row r="89" spans="2:7" ht="11.7" customHeight="1" x14ac:dyDescent="0.25">
      <c r="B89" s="701"/>
      <c r="C89" s="702"/>
      <c r="D89" s="65" t="s">
        <v>380</v>
      </c>
      <c r="E89" s="277"/>
      <c r="F89" s="295">
        <v>0</v>
      </c>
      <c r="G89" s="281">
        <v>0</v>
      </c>
    </row>
    <row r="90" spans="2:7" ht="11.7" customHeight="1" x14ac:dyDescent="0.25">
      <c r="B90" s="701"/>
      <c r="C90" s="702"/>
      <c r="D90" s="65" t="s">
        <v>908</v>
      </c>
      <c r="E90" s="277"/>
      <c r="F90" s="295">
        <v>0</v>
      </c>
      <c r="G90" s="281">
        <v>0</v>
      </c>
    </row>
    <row r="91" spans="2:7" ht="11.7" customHeight="1" x14ac:dyDescent="0.25">
      <c r="B91" s="701"/>
      <c r="C91" s="702"/>
      <c r="D91" s="65" t="s">
        <v>746</v>
      </c>
      <c r="E91" s="277"/>
      <c r="F91" s="295">
        <v>0</v>
      </c>
      <c r="G91" s="281">
        <v>0</v>
      </c>
    </row>
    <row r="92" spans="2:7" ht="11.7" customHeight="1" x14ac:dyDescent="0.25">
      <c r="B92" s="701">
        <v>25</v>
      </c>
      <c r="C92" s="702" t="s">
        <v>355</v>
      </c>
      <c r="D92" s="65" t="s">
        <v>476</v>
      </c>
      <c r="E92" s="277"/>
      <c r="F92" s="295">
        <v>0</v>
      </c>
      <c r="G92" s="281">
        <v>0</v>
      </c>
    </row>
    <row r="93" spans="2:7" ht="11.7" customHeight="1" x14ac:dyDescent="0.25">
      <c r="B93" s="701"/>
      <c r="C93" s="702"/>
      <c r="D93" s="65" t="s">
        <v>746</v>
      </c>
      <c r="E93" s="277"/>
      <c r="F93" s="295">
        <v>0</v>
      </c>
      <c r="G93" s="281">
        <v>0</v>
      </c>
    </row>
    <row r="94" spans="2:7" ht="11.7" customHeight="1" x14ac:dyDescent="0.25">
      <c r="B94" s="701">
        <v>26</v>
      </c>
      <c r="C94" s="702" t="s">
        <v>356</v>
      </c>
      <c r="D94" s="65" t="s">
        <v>1108</v>
      </c>
      <c r="E94" s="277"/>
      <c r="F94" s="295">
        <v>0</v>
      </c>
      <c r="G94" s="281">
        <v>0</v>
      </c>
    </row>
    <row r="95" spans="2:7" ht="11.7" customHeight="1" x14ac:dyDescent="0.25">
      <c r="B95" s="701"/>
      <c r="C95" s="702"/>
      <c r="D95" s="65" t="s">
        <v>756</v>
      </c>
      <c r="E95" s="279"/>
      <c r="F95" s="295">
        <v>0</v>
      </c>
      <c r="G95" s="281">
        <v>0</v>
      </c>
    </row>
    <row r="96" spans="2:7" ht="11.7" customHeight="1" x14ac:dyDescent="0.25">
      <c r="B96" s="701"/>
      <c r="C96" s="702"/>
      <c r="D96" s="65" t="s">
        <v>479</v>
      </c>
      <c r="E96" s="277"/>
      <c r="F96" s="295">
        <v>0</v>
      </c>
      <c r="G96" s="281">
        <v>0</v>
      </c>
    </row>
    <row r="97" spans="2:7" ht="11.7" customHeight="1" x14ac:dyDescent="0.25">
      <c r="B97" s="701"/>
      <c r="C97" s="702"/>
      <c r="D97" s="65" t="s">
        <v>757</v>
      </c>
      <c r="E97" s="277"/>
      <c r="F97" s="295">
        <v>0</v>
      </c>
      <c r="G97" s="281">
        <v>0</v>
      </c>
    </row>
    <row r="98" spans="2:7" ht="11.7" customHeight="1" x14ac:dyDescent="0.25">
      <c r="B98" s="701"/>
      <c r="C98" s="702"/>
      <c r="D98" s="65" t="s">
        <v>1104</v>
      </c>
      <c r="E98" s="277"/>
      <c r="F98" s="295">
        <v>0</v>
      </c>
      <c r="G98" s="281">
        <v>0</v>
      </c>
    </row>
    <row r="99" spans="2:7" ht="11.7" customHeight="1" x14ac:dyDescent="0.25">
      <c r="B99" s="701"/>
      <c r="C99" s="702"/>
      <c r="D99" s="65" t="s">
        <v>910</v>
      </c>
      <c r="E99" s="277"/>
      <c r="F99" s="295">
        <v>0</v>
      </c>
      <c r="G99" s="281">
        <v>0</v>
      </c>
    </row>
    <row r="100" spans="2:7" ht="11.7" customHeight="1" x14ac:dyDescent="0.25">
      <c r="B100" s="701"/>
      <c r="C100" s="702"/>
      <c r="D100" s="65" t="s">
        <v>1051</v>
      </c>
      <c r="E100" s="279"/>
      <c r="F100" s="295">
        <v>0</v>
      </c>
      <c r="G100" s="281">
        <v>0</v>
      </c>
    </row>
    <row r="101" spans="2:7" ht="11.7" customHeight="1" x14ac:dyDescent="0.25">
      <c r="B101" s="701"/>
      <c r="C101" s="702"/>
      <c r="D101" s="65" t="s">
        <v>746</v>
      </c>
      <c r="E101" s="279"/>
      <c r="F101" s="295">
        <v>0</v>
      </c>
      <c r="G101" s="281">
        <v>0</v>
      </c>
    </row>
    <row r="102" spans="2:7" ht="11.7" customHeight="1" x14ac:dyDescent="0.25">
      <c r="B102" s="338">
        <v>27</v>
      </c>
      <c r="C102" s="339" t="s">
        <v>357</v>
      </c>
      <c r="D102" s="65" t="s">
        <v>1052</v>
      </c>
      <c r="E102" s="279"/>
      <c r="F102" s="295">
        <v>0</v>
      </c>
      <c r="G102" s="281">
        <v>0</v>
      </c>
    </row>
    <row r="103" spans="2:7" ht="14.4" customHeight="1" x14ac:dyDescent="0.25">
      <c r="B103" s="701">
        <v>28</v>
      </c>
      <c r="C103" s="702" t="s">
        <v>358</v>
      </c>
      <c r="D103" s="65" t="s">
        <v>911</v>
      </c>
      <c r="E103" s="279"/>
      <c r="F103" s="295">
        <v>0</v>
      </c>
      <c r="G103" s="281">
        <v>0</v>
      </c>
    </row>
    <row r="104" spans="2:7" ht="11.7" customHeight="1" x14ac:dyDescent="0.25">
      <c r="B104" s="701"/>
      <c r="C104" s="702"/>
      <c r="D104" s="65" t="s">
        <v>758</v>
      </c>
      <c r="E104" s="277"/>
      <c r="F104" s="295">
        <v>0</v>
      </c>
      <c r="G104" s="281">
        <v>0</v>
      </c>
    </row>
    <row r="105" spans="2:7" ht="11.7" customHeight="1" x14ac:dyDescent="0.25">
      <c r="B105" s="701"/>
      <c r="C105" s="702"/>
      <c r="D105" s="65" t="s">
        <v>1053</v>
      </c>
      <c r="E105" s="277"/>
      <c r="F105" s="295">
        <v>0</v>
      </c>
      <c r="G105" s="281">
        <v>0</v>
      </c>
    </row>
    <row r="106" spans="2:7" ht="11.7" customHeight="1" x14ac:dyDescent="0.25">
      <c r="B106" s="701"/>
      <c r="C106" s="702"/>
      <c r="D106" s="65" t="s">
        <v>1107</v>
      </c>
      <c r="E106" s="277"/>
      <c r="F106" s="295">
        <v>0</v>
      </c>
      <c r="G106" s="281">
        <v>0</v>
      </c>
    </row>
    <row r="107" spans="2:7" ht="11.7" customHeight="1" x14ac:dyDescent="0.25">
      <c r="B107" s="701">
        <v>29</v>
      </c>
      <c r="C107" s="702" t="s">
        <v>359</v>
      </c>
      <c r="D107" s="65" t="s">
        <v>1054</v>
      </c>
      <c r="E107" s="277"/>
      <c r="F107" s="295">
        <v>0</v>
      </c>
      <c r="G107" s="281">
        <v>0</v>
      </c>
    </row>
    <row r="108" spans="2:7" ht="11.7" customHeight="1" x14ac:dyDescent="0.25">
      <c r="B108" s="701"/>
      <c r="C108" s="702"/>
      <c r="D108" s="65" t="s">
        <v>1055</v>
      </c>
      <c r="E108" s="282"/>
      <c r="F108" s="295">
        <v>0</v>
      </c>
      <c r="G108" s="281">
        <v>0</v>
      </c>
    </row>
    <row r="109" spans="2:7" ht="11.7" customHeight="1" x14ac:dyDescent="0.25">
      <c r="B109" s="701"/>
      <c r="C109" s="702"/>
      <c r="D109" s="65" t="s">
        <v>912</v>
      </c>
      <c r="E109" s="280"/>
      <c r="F109" s="295">
        <v>0</v>
      </c>
      <c r="G109" s="281">
        <v>0</v>
      </c>
    </row>
    <row r="110" spans="2:7" ht="11.7" customHeight="1" x14ac:dyDescent="0.25">
      <c r="B110" s="701"/>
      <c r="C110" s="702"/>
      <c r="D110" s="65" t="s">
        <v>746</v>
      </c>
      <c r="E110" s="282"/>
      <c r="F110" s="295">
        <v>48</v>
      </c>
      <c r="G110" s="281">
        <v>9</v>
      </c>
    </row>
    <row r="111" spans="2:7" ht="11.7" customHeight="1" x14ac:dyDescent="0.25">
      <c r="B111" s="701">
        <v>30</v>
      </c>
      <c r="C111" s="702" t="s">
        <v>360</v>
      </c>
      <c r="D111" s="65" t="s">
        <v>1056</v>
      </c>
      <c r="E111" s="282"/>
      <c r="F111" s="295">
        <v>0</v>
      </c>
      <c r="G111" s="281">
        <v>0</v>
      </c>
    </row>
    <row r="112" spans="2:7" ht="11.7" customHeight="1" x14ac:dyDescent="0.25">
      <c r="B112" s="701"/>
      <c r="C112" s="702"/>
      <c r="D112" s="65" t="s">
        <v>914</v>
      </c>
      <c r="E112" s="279"/>
      <c r="F112" s="295">
        <v>0</v>
      </c>
      <c r="G112" s="281">
        <v>0</v>
      </c>
    </row>
    <row r="113" spans="2:7" ht="11.7" customHeight="1" x14ac:dyDescent="0.25">
      <c r="B113" s="701"/>
      <c r="C113" s="702"/>
      <c r="D113" s="65" t="s">
        <v>913</v>
      </c>
      <c r="E113" s="277"/>
      <c r="F113" s="295">
        <v>93</v>
      </c>
      <c r="G113" s="281">
        <v>0</v>
      </c>
    </row>
    <row r="114" spans="2:7" ht="11.7" customHeight="1" x14ac:dyDescent="0.25">
      <c r="B114" s="701"/>
      <c r="C114" s="702"/>
      <c r="D114" s="65" t="s">
        <v>851</v>
      </c>
      <c r="E114" s="279"/>
      <c r="F114" s="295">
        <v>0</v>
      </c>
      <c r="G114" s="281">
        <v>0</v>
      </c>
    </row>
    <row r="115" spans="2:7" ht="11.7" customHeight="1" x14ac:dyDescent="0.25">
      <c r="B115" s="701"/>
      <c r="C115" s="702"/>
      <c r="D115" s="65" t="s">
        <v>746</v>
      </c>
      <c r="E115" s="279"/>
      <c r="F115" s="295">
        <v>50</v>
      </c>
      <c r="G115" s="281">
        <v>0</v>
      </c>
    </row>
    <row r="116" spans="2:7" ht="11.7" customHeight="1" x14ac:dyDescent="0.25">
      <c r="B116" s="701">
        <v>31</v>
      </c>
      <c r="C116" s="702" t="s">
        <v>361</v>
      </c>
      <c r="D116" s="65" t="s">
        <v>481</v>
      </c>
      <c r="E116" s="277"/>
      <c r="F116" s="295">
        <v>0</v>
      </c>
      <c r="G116" s="281">
        <v>0</v>
      </c>
    </row>
    <row r="117" spans="2:7" ht="11.7" customHeight="1" x14ac:dyDescent="0.25">
      <c r="B117" s="701"/>
      <c r="C117" s="702"/>
      <c r="D117" s="65" t="s">
        <v>746</v>
      </c>
      <c r="E117" s="279"/>
      <c r="F117" s="295">
        <v>0</v>
      </c>
      <c r="G117" s="281">
        <v>0</v>
      </c>
    </row>
    <row r="118" spans="2:7" ht="11.7" customHeight="1" x14ac:dyDescent="0.25">
      <c r="B118" s="701">
        <v>32</v>
      </c>
      <c r="C118" s="702" t="s">
        <v>362</v>
      </c>
      <c r="D118" s="65" t="s">
        <v>1057</v>
      </c>
      <c r="E118" s="279"/>
      <c r="F118" s="295">
        <v>0</v>
      </c>
      <c r="G118" s="281">
        <v>0</v>
      </c>
    </row>
    <row r="119" spans="2:7" ht="11.7" customHeight="1" x14ac:dyDescent="0.25">
      <c r="B119" s="701"/>
      <c r="C119" s="702"/>
      <c r="D119" s="65" t="s">
        <v>915</v>
      </c>
      <c r="E119" s="279"/>
      <c r="F119" s="295">
        <v>0</v>
      </c>
      <c r="G119" s="281">
        <v>0</v>
      </c>
    </row>
    <row r="120" spans="2:7" ht="11.7" customHeight="1" x14ac:dyDescent="0.25">
      <c r="B120" s="701"/>
      <c r="C120" s="702"/>
      <c r="D120" s="65" t="s">
        <v>746</v>
      </c>
      <c r="E120" s="279"/>
      <c r="F120" s="295">
        <v>0</v>
      </c>
      <c r="G120" s="281">
        <v>0</v>
      </c>
    </row>
    <row r="121" spans="2:7" ht="11.7" customHeight="1" x14ac:dyDescent="0.25">
      <c r="B121" s="701">
        <v>33</v>
      </c>
      <c r="C121" s="702" t="s">
        <v>363</v>
      </c>
      <c r="D121" s="65" t="s">
        <v>1100</v>
      </c>
      <c r="E121" s="279"/>
      <c r="F121" s="295">
        <v>0</v>
      </c>
      <c r="G121" s="281">
        <v>0</v>
      </c>
    </row>
    <row r="122" spans="2:7" ht="11.7" customHeight="1" x14ac:dyDescent="0.25">
      <c r="B122" s="701"/>
      <c r="C122" s="702"/>
      <c r="D122" s="65" t="s">
        <v>380</v>
      </c>
      <c r="E122" s="277"/>
      <c r="F122" s="295">
        <v>0</v>
      </c>
      <c r="G122" s="281">
        <v>0</v>
      </c>
    </row>
    <row r="123" spans="2:7" ht="11.7" customHeight="1" x14ac:dyDescent="0.25">
      <c r="B123" s="701"/>
      <c r="C123" s="702"/>
      <c r="D123" s="65" t="s">
        <v>478</v>
      </c>
      <c r="E123" s="277"/>
      <c r="F123" s="295">
        <v>0</v>
      </c>
      <c r="G123" s="281">
        <v>0</v>
      </c>
    </row>
    <row r="124" spans="2:7" ht="11.7" customHeight="1" x14ac:dyDescent="0.25">
      <c r="B124" s="701"/>
      <c r="C124" s="702"/>
      <c r="D124" s="65" t="s">
        <v>1104</v>
      </c>
      <c r="E124" s="279"/>
      <c r="F124" s="295">
        <v>0</v>
      </c>
      <c r="G124" s="281">
        <v>0</v>
      </c>
    </row>
    <row r="125" spans="2:7" ht="11.7" customHeight="1" x14ac:dyDescent="0.25">
      <c r="B125" s="701">
        <v>34</v>
      </c>
      <c r="C125" s="702" t="s">
        <v>364</v>
      </c>
      <c r="D125" s="65" t="s">
        <v>1058</v>
      </c>
      <c r="E125" s="279"/>
      <c r="F125" s="295">
        <v>0</v>
      </c>
      <c r="G125" s="281">
        <v>0</v>
      </c>
    </row>
    <row r="126" spans="2:7" ht="11.7" customHeight="1" x14ac:dyDescent="0.25">
      <c r="B126" s="701"/>
      <c r="C126" s="702"/>
      <c r="D126" s="65" t="s">
        <v>761</v>
      </c>
      <c r="E126" s="279"/>
      <c r="F126" s="295">
        <v>0</v>
      </c>
      <c r="G126" s="281">
        <v>0</v>
      </c>
    </row>
    <row r="127" spans="2:7" ht="11.7" customHeight="1" x14ac:dyDescent="0.25">
      <c r="B127" s="701"/>
      <c r="C127" s="702"/>
      <c r="D127" s="65" t="s">
        <v>485</v>
      </c>
      <c r="E127" s="277"/>
      <c r="F127" s="295">
        <v>0</v>
      </c>
      <c r="G127" s="281">
        <v>0</v>
      </c>
    </row>
    <row r="128" spans="2:7" ht="11.7" customHeight="1" x14ac:dyDescent="0.25">
      <c r="B128" s="701"/>
      <c r="C128" s="702"/>
      <c r="D128" s="65" t="s">
        <v>1059</v>
      </c>
      <c r="E128" s="279"/>
      <c r="F128" s="295">
        <v>0</v>
      </c>
      <c r="G128" s="281">
        <v>0</v>
      </c>
    </row>
    <row r="129" spans="2:7" ht="11.7" customHeight="1" x14ac:dyDescent="0.25">
      <c r="B129" s="701"/>
      <c r="C129" s="702"/>
      <c r="D129" s="65" t="s">
        <v>1060</v>
      </c>
      <c r="E129" s="279"/>
      <c r="F129" s="295">
        <v>0</v>
      </c>
      <c r="G129" s="281">
        <v>0</v>
      </c>
    </row>
    <row r="130" spans="2:7" ht="11.7" customHeight="1" x14ac:dyDescent="0.25">
      <c r="B130" s="701"/>
      <c r="C130" s="702"/>
      <c r="D130" s="65" t="s">
        <v>746</v>
      </c>
      <c r="E130" s="279"/>
      <c r="F130" s="295">
        <v>0</v>
      </c>
      <c r="G130" s="281">
        <v>0</v>
      </c>
    </row>
    <row r="131" spans="2:7" ht="11.7" customHeight="1" x14ac:dyDescent="0.25">
      <c r="B131" s="701">
        <v>35</v>
      </c>
      <c r="C131" s="702" t="s">
        <v>365</v>
      </c>
      <c r="D131" s="65" t="s">
        <v>1104</v>
      </c>
      <c r="E131" s="279"/>
      <c r="F131" s="295">
        <v>0</v>
      </c>
      <c r="G131" s="281">
        <v>0</v>
      </c>
    </row>
    <row r="132" spans="2:7" ht="11.7" customHeight="1" x14ac:dyDescent="0.25">
      <c r="B132" s="701"/>
      <c r="C132" s="702"/>
      <c r="D132" s="65" t="s">
        <v>375</v>
      </c>
      <c r="E132" s="279"/>
      <c r="F132" s="295">
        <v>0</v>
      </c>
      <c r="G132" s="281">
        <v>0</v>
      </c>
    </row>
    <row r="133" spans="2:7" ht="11.7" customHeight="1" x14ac:dyDescent="0.25">
      <c r="B133" s="701">
        <v>36</v>
      </c>
      <c r="C133" s="702" t="s">
        <v>366</v>
      </c>
      <c r="D133" s="65" t="s">
        <v>1061</v>
      </c>
      <c r="E133" s="279"/>
      <c r="F133" s="295">
        <v>0</v>
      </c>
      <c r="G133" s="281">
        <v>0</v>
      </c>
    </row>
    <row r="134" spans="2:7" ht="11.7" customHeight="1" x14ac:dyDescent="0.25">
      <c r="B134" s="701"/>
      <c r="C134" s="702"/>
      <c r="D134" s="65" t="s">
        <v>746</v>
      </c>
      <c r="E134" s="277"/>
      <c r="F134" s="295">
        <v>0</v>
      </c>
      <c r="G134" s="281">
        <v>0</v>
      </c>
    </row>
    <row r="135" spans="2:7" ht="11.7" customHeight="1" x14ac:dyDescent="0.25">
      <c r="B135" s="701">
        <v>37</v>
      </c>
      <c r="C135" s="702" t="s">
        <v>367</v>
      </c>
      <c r="D135" s="65" t="s">
        <v>1062</v>
      </c>
      <c r="E135" s="279"/>
      <c r="F135" s="295">
        <v>0</v>
      </c>
      <c r="G135" s="281">
        <v>0</v>
      </c>
    </row>
    <row r="136" spans="2:7" ht="11.7" customHeight="1" x14ac:dyDescent="0.25">
      <c r="B136" s="701"/>
      <c r="C136" s="702"/>
      <c r="D136" s="137" t="s">
        <v>746</v>
      </c>
      <c r="E136" s="279"/>
      <c r="F136" s="295">
        <v>0</v>
      </c>
      <c r="G136" s="281">
        <v>0</v>
      </c>
    </row>
    <row r="137" spans="2:7" ht="11.7" customHeight="1" x14ac:dyDescent="0.25">
      <c r="B137" s="701">
        <v>38</v>
      </c>
      <c r="C137" s="702" t="s">
        <v>368</v>
      </c>
      <c r="D137" s="65" t="s">
        <v>1063</v>
      </c>
      <c r="E137" s="279"/>
      <c r="F137" s="295">
        <v>0</v>
      </c>
      <c r="G137" s="281">
        <v>0</v>
      </c>
    </row>
    <row r="138" spans="2:7" ht="11.7" customHeight="1" x14ac:dyDescent="0.25">
      <c r="B138" s="701"/>
      <c r="C138" s="702"/>
      <c r="D138" s="65" t="s">
        <v>871</v>
      </c>
      <c r="E138" s="279"/>
      <c r="F138" s="295">
        <v>0</v>
      </c>
      <c r="G138" s="281">
        <v>0</v>
      </c>
    </row>
    <row r="139" spans="2:7" ht="11.7" customHeight="1" x14ac:dyDescent="0.25">
      <c r="B139" s="701"/>
      <c r="C139" s="702"/>
      <c r="D139" s="65" t="s">
        <v>916</v>
      </c>
      <c r="E139" s="277"/>
      <c r="F139" s="295">
        <v>0</v>
      </c>
      <c r="G139" s="281">
        <v>0</v>
      </c>
    </row>
    <row r="140" spans="2:7" ht="11.7" customHeight="1" x14ac:dyDescent="0.25">
      <c r="B140" s="701"/>
      <c r="C140" s="702"/>
      <c r="D140" s="65" t="s">
        <v>746</v>
      </c>
      <c r="E140" s="279"/>
      <c r="F140" s="295">
        <v>0</v>
      </c>
      <c r="G140" s="281">
        <v>0</v>
      </c>
    </row>
    <row r="141" spans="2:7" ht="11.7" customHeight="1" x14ac:dyDescent="0.25">
      <c r="B141" s="701">
        <v>39</v>
      </c>
      <c r="C141" s="702" t="s">
        <v>369</v>
      </c>
      <c r="D141" s="65" t="s">
        <v>472</v>
      </c>
      <c r="E141" s="279"/>
      <c r="F141" s="295">
        <v>56</v>
      </c>
      <c r="G141" s="281">
        <v>2</v>
      </c>
    </row>
    <row r="142" spans="2:7" ht="11.7" customHeight="1" x14ac:dyDescent="0.25">
      <c r="B142" s="701"/>
      <c r="C142" s="702"/>
      <c r="D142" s="65" t="s">
        <v>917</v>
      </c>
      <c r="E142" s="279"/>
      <c r="F142" s="295">
        <v>0</v>
      </c>
      <c r="G142" s="281">
        <v>0</v>
      </c>
    </row>
    <row r="143" spans="2:7" ht="11.7" customHeight="1" x14ac:dyDescent="0.25">
      <c r="B143" s="701"/>
      <c r="C143" s="702"/>
      <c r="D143" s="65" t="s">
        <v>746</v>
      </c>
      <c r="E143" s="279"/>
      <c r="F143" s="295">
        <v>188</v>
      </c>
      <c r="G143" s="281">
        <v>3</v>
      </c>
    </row>
    <row r="144" spans="2:7" ht="11.7" customHeight="1" x14ac:dyDescent="0.25">
      <c r="B144" s="338">
        <v>40</v>
      </c>
      <c r="C144" s="339" t="s">
        <v>370</v>
      </c>
      <c r="D144" s="65" t="s">
        <v>1104</v>
      </c>
      <c r="E144" s="277"/>
      <c r="F144" s="295">
        <v>0</v>
      </c>
      <c r="G144" s="281">
        <v>0</v>
      </c>
    </row>
    <row r="145" spans="2:8" ht="11.7" customHeight="1" x14ac:dyDescent="0.25">
      <c r="B145" s="701">
        <v>41</v>
      </c>
      <c r="C145" s="702" t="s">
        <v>371</v>
      </c>
      <c r="D145" s="65" t="s">
        <v>1064</v>
      </c>
      <c r="E145" s="279"/>
      <c r="F145" s="295">
        <v>0</v>
      </c>
      <c r="G145" s="281">
        <v>0</v>
      </c>
    </row>
    <row r="146" spans="2:8" ht="11.7" customHeight="1" x14ac:dyDescent="0.25">
      <c r="B146" s="701"/>
      <c r="C146" s="702"/>
      <c r="D146" s="65" t="s">
        <v>758</v>
      </c>
      <c r="E146" s="279"/>
      <c r="F146" s="295">
        <v>0</v>
      </c>
      <c r="G146" s="281">
        <v>0</v>
      </c>
    </row>
    <row r="147" spans="2:8" ht="11.7" customHeight="1" x14ac:dyDescent="0.25">
      <c r="B147" s="701"/>
      <c r="C147" s="702"/>
      <c r="D147" s="65" t="s">
        <v>746</v>
      </c>
      <c r="E147" s="279"/>
      <c r="F147" s="295">
        <v>0</v>
      </c>
      <c r="G147" s="281">
        <v>0</v>
      </c>
    </row>
    <row r="148" spans="2:8" ht="11.7" customHeight="1" x14ac:dyDescent="0.25">
      <c r="B148" s="701">
        <v>42</v>
      </c>
      <c r="C148" s="702" t="s">
        <v>372</v>
      </c>
      <c r="D148" s="65" t="s">
        <v>895</v>
      </c>
      <c r="E148" s="277"/>
      <c r="F148" s="295">
        <v>0</v>
      </c>
      <c r="G148" s="281">
        <v>0</v>
      </c>
    </row>
    <row r="149" spans="2:8" ht="11.7" customHeight="1" x14ac:dyDescent="0.25">
      <c r="B149" s="701"/>
      <c r="C149" s="702"/>
      <c r="D149" s="65" t="s">
        <v>746</v>
      </c>
      <c r="E149" s="279"/>
      <c r="F149" s="295">
        <v>0</v>
      </c>
      <c r="G149" s="281">
        <v>0</v>
      </c>
    </row>
    <row r="150" spans="2:8" ht="11.7" customHeight="1" x14ac:dyDescent="0.25">
      <c r="B150" s="338">
        <v>43</v>
      </c>
      <c r="C150" s="339" t="s">
        <v>373</v>
      </c>
      <c r="D150" s="65" t="s">
        <v>1065</v>
      </c>
      <c r="E150" s="279"/>
      <c r="F150" s="295">
        <v>0</v>
      </c>
      <c r="G150" s="281">
        <v>0</v>
      </c>
    </row>
    <row r="151" spans="2:8" ht="11.7" customHeight="1" thickBot="1" x14ac:dyDescent="0.3">
      <c r="B151" s="722" t="s">
        <v>997</v>
      </c>
      <c r="C151" s="723"/>
      <c r="D151" s="723"/>
      <c r="E151" s="283"/>
      <c r="F151" s="284">
        <f>SUM(F14:F150)</f>
        <v>801</v>
      </c>
      <c r="G151" s="284">
        <f>SUM(G14:G150)</f>
        <v>28</v>
      </c>
    </row>
    <row r="152" spans="2:8" ht="35.4" customHeight="1" x14ac:dyDescent="0.25">
      <c r="B152" s="373" t="s">
        <v>1101</v>
      </c>
    </row>
    <row r="153" spans="2:8" ht="15.6" x14ac:dyDescent="0.4">
      <c r="B153" s="724" t="s">
        <v>1120</v>
      </c>
      <c r="C153" s="725"/>
      <c r="D153" s="725"/>
      <c r="E153" s="725"/>
      <c r="F153" s="725"/>
      <c r="G153" s="725"/>
    </row>
    <row r="154" spans="2:8" ht="7.95" customHeight="1" x14ac:dyDescent="0.25">
      <c r="B154" s="286"/>
      <c r="D154" s="287" t="s">
        <v>998</v>
      </c>
      <c r="E154" s="287" t="s">
        <v>765</v>
      </c>
      <c r="F154" s="287" t="s">
        <v>762</v>
      </c>
    </row>
    <row r="155" spans="2:8" x14ac:dyDescent="0.25">
      <c r="B155" s="301" t="s">
        <v>712</v>
      </c>
      <c r="C155" s="302"/>
      <c r="D155" s="301" t="s">
        <v>1411</v>
      </c>
      <c r="E155" s="286"/>
      <c r="F155" s="294"/>
      <c r="G155" s="294"/>
    </row>
    <row r="156" spans="2:8" x14ac:dyDescent="0.25">
      <c r="B156" s="286" t="s">
        <v>704</v>
      </c>
      <c r="C156" s="294"/>
      <c r="D156" s="726" t="s">
        <v>705</v>
      </c>
      <c r="E156" s="725"/>
      <c r="F156" s="725"/>
      <c r="G156" s="725"/>
    </row>
    <row r="158" spans="2:8" ht="30.6" customHeight="1" x14ac:dyDescent="0.25">
      <c r="B158" s="730" t="s">
        <v>999</v>
      </c>
      <c r="C158" s="719"/>
      <c r="D158" s="719"/>
      <c r="E158" s="719"/>
      <c r="F158" s="719"/>
      <c r="G158" s="719"/>
      <c r="H158" s="719"/>
    </row>
    <row r="159" spans="2:8" x14ac:dyDescent="0.25">
      <c r="B159" s="718" t="s">
        <v>1000</v>
      </c>
      <c r="C159" s="719"/>
      <c r="D159" s="719"/>
      <c r="E159" s="719"/>
      <c r="F159" s="719"/>
      <c r="G159" s="719"/>
      <c r="H159" s="719"/>
    </row>
    <row r="160" spans="2:8" ht="30" customHeight="1" x14ac:dyDescent="0.25">
      <c r="B160" s="718" t="s">
        <v>213</v>
      </c>
      <c r="C160" s="719"/>
      <c r="D160" s="719"/>
      <c r="E160" s="719"/>
      <c r="F160" s="719"/>
      <c r="G160" s="719"/>
      <c r="H160" s="719"/>
    </row>
  </sheetData>
  <mergeCells count="89">
    <mergeCell ref="B148:B149"/>
    <mergeCell ref="C148:C149"/>
    <mergeCell ref="B160:H160"/>
    <mergeCell ref="B151:D151"/>
    <mergeCell ref="B153:G153"/>
    <mergeCell ref="D156:G156"/>
    <mergeCell ref="B158:H158"/>
    <mergeCell ref="B159:H159"/>
    <mergeCell ref="B137:B140"/>
    <mergeCell ref="C137:C140"/>
    <mergeCell ref="B141:B143"/>
    <mergeCell ref="C141:C143"/>
    <mergeCell ref="B145:B147"/>
    <mergeCell ref="C145:C147"/>
    <mergeCell ref="B125:B130"/>
    <mergeCell ref="C125:C130"/>
    <mergeCell ref="B133:B134"/>
    <mergeCell ref="C133:C134"/>
    <mergeCell ref="B135:B136"/>
    <mergeCell ref="C135:C136"/>
    <mergeCell ref="B131:B132"/>
    <mergeCell ref="C131:C132"/>
    <mergeCell ref="B116:B117"/>
    <mergeCell ref="C116:C117"/>
    <mergeCell ref="B118:B120"/>
    <mergeCell ref="C118:C120"/>
    <mergeCell ref="B121:B124"/>
    <mergeCell ref="C121:C124"/>
    <mergeCell ref="B103:B106"/>
    <mergeCell ref="C103:C106"/>
    <mergeCell ref="B107:B110"/>
    <mergeCell ref="C107:C110"/>
    <mergeCell ref="B111:B115"/>
    <mergeCell ref="C111:C115"/>
    <mergeCell ref="B85:B91"/>
    <mergeCell ref="C85:C91"/>
    <mergeCell ref="B92:B93"/>
    <mergeCell ref="C92:C93"/>
    <mergeCell ref="B94:B101"/>
    <mergeCell ref="C94:C101"/>
    <mergeCell ref="B77:B79"/>
    <mergeCell ref="C77:C79"/>
    <mergeCell ref="B80:B81"/>
    <mergeCell ref="C80:C81"/>
    <mergeCell ref="B82:B84"/>
    <mergeCell ref="C82:C84"/>
    <mergeCell ref="B62:B64"/>
    <mergeCell ref="C62:C64"/>
    <mergeCell ref="B65:B70"/>
    <mergeCell ref="C65:C70"/>
    <mergeCell ref="B71:B76"/>
    <mergeCell ref="C71:C76"/>
    <mergeCell ref="B52:B54"/>
    <mergeCell ref="C52:C54"/>
    <mergeCell ref="B55:B59"/>
    <mergeCell ref="C55:C59"/>
    <mergeCell ref="B60:B61"/>
    <mergeCell ref="C60:C61"/>
    <mergeCell ref="B43:B46"/>
    <mergeCell ref="C43:C46"/>
    <mergeCell ref="B47:B49"/>
    <mergeCell ref="C47:C49"/>
    <mergeCell ref="B50:B51"/>
    <mergeCell ref="C50:C51"/>
    <mergeCell ref="B30:B34"/>
    <mergeCell ref="C30:C34"/>
    <mergeCell ref="B36:B39"/>
    <mergeCell ref="C36:C39"/>
    <mergeCell ref="B41:B42"/>
    <mergeCell ref="C41:C42"/>
    <mergeCell ref="B19:B22"/>
    <mergeCell ref="C19:C22"/>
    <mergeCell ref="B24:B26"/>
    <mergeCell ref="C24:C26"/>
    <mergeCell ref="B27:B29"/>
    <mergeCell ref="C27:C29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hyperlinks>
    <hyperlink ref="B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69" fitToWidth="2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60"/>
  <sheetViews>
    <sheetView view="pageBreakPreview" topLeftCell="A122" zoomScale="90" zoomScaleNormal="110" zoomScaleSheetLayoutView="90" workbookViewId="0">
      <selection activeCell="E18" sqref="E18"/>
    </sheetView>
  </sheetViews>
  <sheetFormatPr defaultColWidth="8.88671875" defaultRowHeight="13.8" x14ac:dyDescent="0.25"/>
  <cols>
    <col min="1" max="1" width="8.88671875" style="269"/>
    <col min="2" max="2" width="4.33203125" style="269" customWidth="1"/>
    <col min="3" max="3" width="17.33203125" style="269" customWidth="1"/>
    <col min="4" max="4" width="34.6640625" style="269" customWidth="1"/>
    <col min="5" max="5" width="18.5546875" style="269" customWidth="1"/>
    <col min="6" max="6" width="25.33203125" style="269" customWidth="1"/>
    <col min="7" max="7" width="13.88671875" style="269" customWidth="1"/>
    <col min="8" max="10" width="8.88671875" style="269" customWidth="1"/>
    <col min="11" max="16384" width="8.88671875" style="269"/>
  </cols>
  <sheetData>
    <row r="1" spans="2:39" x14ac:dyDescent="0.25">
      <c r="B1" s="267"/>
      <c r="C1" s="267"/>
      <c r="D1" s="267"/>
      <c r="E1" s="267"/>
      <c r="F1" s="267"/>
      <c r="G1" s="268" t="s">
        <v>992</v>
      </c>
    </row>
    <row r="2" spans="2:39" ht="10.95" customHeight="1" x14ac:dyDescent="0.25">
      <c r="B2" s="710" t="s">
        <v>0</v>
      </c>
      <c r="C2" s="710"/>
      <c r="D2" s="710"/>
      <c r="E2" s="710"/>
      <c r="F2" s="710"/>
      <c r="G2" s="710"/>
    </row>
    <row r="3" spans="2:39" ht="24.6" customHeight="1" x14ac:dyDescent="0.25">
      <c r="B3" s="711" t="s">
        <v>993</v>
      </c>
      <c r="C3" s="710"/>
      <c r="D3" s="710"/>
      <c r="E3" s="710"/>
      <c r="F3" s="710"/>
      <c r="G3" s="710"/>
    </row>
    <row r="4" spans="2:39" ht="13.95" customHeight="1" x14ac:dyDescent="0.25">
      <c r="B4" s="710" t="s">
        <v>1011</v>
      </c>
      <c r="C4" s="710"/>
      <c r="D4" s="710"/>
      <c r="E4" s="710"/>
      <c r="F4" s="710"/>
      <c r="G4" s="710"/>
    </row>
    <row r="5" spans="2:39" ht="15" x14ac:dyDescent="0.25">
      <c r="B5" s="267"/>
      <c r="C5" s="267"/>
      <c r="D5" s="267"/>
      <c r="E5" s="267"/>
      <c r="F5" s="267"/>
      <c r="G5" s="267"/>
    </row>
    <row r="6" spans="2:39" x14ac:dyDescent="0.25">
      <c r="B6" s="712" t="s">
        <v>431</v>
      </c>
      <c r="C6" s="712"/>
      <c r="D6" s="712"/>
      <c r="E6" s="712"/>
      <c r="F6" s="712"/>
      <c r="G6" s="712"/>
    </row>
    <row r="7" spans="2:39" ht="22.95" customHeight="1" x14ac:dyDescent="0.25">
      <c r="B7" s="713" t="s">
        <v>1378</v>
      </c>
      <c r="C7" s="713"/>
      <c r="D7" s="713"/>
      <c r="E7" s="713"/>
      <c r="F7" s="713"/>
      <c r="G7" s="713"/>
    </row>
    <row r="8" spans="2:39" ht="15" x14ac:dyDescent="0.25">
      <c r="B8" s="270"/>
      <c r="C8" s="270"/>
      <c r="D8" s="270"/>
      <c r="E8" s="270"/>
      <c r="F8" s="270"/>
      <c r="G8" s="270"/>
    </row>
    <row r="9" spans="2:39" ht="25.2" customHeight="1" x14ac:dyDescent="0.25">
      <c r="B9" s="712" t="s">
        <v>1007</v>
      </c>
      <c r="C9" s="712"/>
      <c r="D9" s="712"/>
      <c r="E9" s="270"/>
      <c r="F9" s="270"/>
      <c r="G9" s="270"/>
      <c r="H9" s="271"/>
      <c r="I9" s="271"/>
      <c r="J9" s="271"/>
      <c r="K9" s="272"/>
    </row>
    <row r="10" spans="2:39" ht="15.6" customHeight="1" x14ac:dyDescent="0.25">
      <c r="B10" s="712" t="s">
        <v>995</v>
      </c>
      <c r="C10" s="712"/>
      <c r="D10" s="712"/>
      <c r="E10" s="712"/>
      <c r="F10" s="712"/>
      <c r="G10" s="270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2:39" ht="13.95" customHeight="1" x14ac:dyDescent="0.25">
      <c r="B11" s="267"/>
      <c r="C11" s="267"/>
      <c r="D11" s="267"/>
      <c r="E11" s="267"/>
      <c r="F11" s="267"/>
      <c r="G11" s="26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2:39" ht="34.950000000000003" customHeight="1" x14ac:dyDescent="0.3">
      <c r="B12" s="275" t="s">
        <v>422</v>
      </c>
      <c r="C12" s="714" t="s">
        <v>203</v>
      </c>
      <c r="D12" s="715"/>
      <c r="E12" s="275" t="s">
        <v>996</v>
      </c>
      <c r="F12" s="275" t="s">
        <v>205</v>
      </c>
      <c r="G12" s="275" t="s">
        <v>206</v>
      </c>
      <c r="H12" s="274"/>
      <c r="I12" s="274"/>
      <c r="J12" s="274"/>
      <c r="K12" s="274"/>
    </row>
    <row r="13" spans="2:39" ht="14.4" customHeight="1" x14ac:dyDescent="0.25">
      <c r="B13" s="276">
        <v>1</v>
      </c>
      <c r="C13" s="728">
        <v>2</v>
      </c>
      <c r="D13" s="715"/>
      <c r="E13" s="276">
        <v>3</v>
      </c>
      <c r="F13" s="276">
        <v>4</v>
      </c>
      <c r="G13" s="276">
        <v>5</v>
      </c>
      <c r="H13" s="274"/>
      <c r="I13" s="274"/>
      <c r="J13" s="274"/>
      <c r="K13" s="274"/>
    </row>
    <row r="14" spans="2:39" ht="11.7" customHeight="1" x14ac:dyDescent="0.25">
      <c r="B14" s="701">
        <v>1</v>
      </c>
      <c r="C14" s="702" t="s">
        <v>331</v>
      </c>
      <c r="D14" s="65" t="s">
        <v>892</v>
      </c>
      <c r="E14" s="277"/>
      <c r="F14" s="295">
        <v>0</v>
      </c>
      <c r="G14" s="278">
        <v>0</v>
      </c>
      <c r="H14" s="274"/>
      <c r="I14" s="274"/>
      <c r="J14" s="274"/>
      <c r="K14" s="274"/>
    </row>
    <row r="15" spans="2:39" ht="11.7" customHeight="1" x14ac:dyDescent="0.25">
      <c r="B15" s="701"/>
      <c r="C15" s="702"/>
      <c r="D15" s="65" t="s">
        <v>745</v>
      </c>
      <c r="E15" s="277"/>
      <c r="F15" s="295">
        <v>0</v>
      </c>
      <c r="G15" s="278">
        <v>0</v>
      </c>
    </row>
    <row r="16" spans="2:39" ht="11.7" customHeight="1" x14ac:dyDescent="0.25">
      <c r="B16" s="701"/>
      <c r="C16" s="702"/>
      <c r="D16" s="65" t="s">
        <v>746</v>
      </c>
      <c r="E16" s="277"/>
      <c r="F16" s="295">
        <v>0</v>
      </c>
      <c r="G16" s="278">
        <v>0</v>
      </c>
    </row>
    <row r="17" spans="2:7" ht="11.7" customHeight="1" x14ac:dyDescent="0.25">
      <c r="B17" s="701">
        <v>2</v>
      </c>
      <c r="C17" s="703" t="s">
        <v>332</v>
      </c>
      <c r="D17" s="65" t="s">
        <v>1030</v>
      </c>
      <c r="E17" s="279"/>
      <c r="F17" s="295">
        <v>0</v>
      </c>
      <c r="G17" s="278">
        <v>0</v>
      </c>
    </row>
    <row r="18" spans="2:7" ht="11.7" customHeight="1" x14ac:dyDescent="0.25">
      <c r="B18" s="701"/>
      <c r="C18" s="703"/>
      <c r="D18" s="65" t="s">
        <v>746</v>
      </c>
      <c r="E18" s="279"/>
      <c r="F18" s="295">
        <v>0</v>
      </c>
      <c r="G18" s="278">
        <v>0</v>
      </c>
    </row>
    <row r="19" spans="2:7" ht="11.7" customHeight="1" x14ac:dyDescent="0.25">
      <c r="B19" s="701">
        <v>3</v>
      </c>
      <c r="C19" s="702" t="s">
        <v>333</v>
      </c>
      <c r="D19" s="65" t="s">
        <v>893</v>
      </c>
      <c r="E19" s="277"/>
      <c r="F19" s="295">
        <v>0</v>
      </c>
      <c r="G19" s="278">
        <v>0</v>
      </c>
    </row>
    <row r="20" spans="2:7" ht="11.7" customHeight="1" x14ac:dyDescent="0.25">
      <c r="B20" s="701"/>
      <c r="C20" s="702"/>
      <c r="D20" s="65" t="s">
        <v>473</v>
      </c>
      <c r="E20" s="279"/>
      <c r="F20" s="295">
        <v>0</v>
      </c>
      <c r="G20" s="278">
        <v>0</v>
      </c>
    </row>
    <row r="21" spans="2:7" ht="11.7" customHeight="1" x14ac:dyDescent="0.25">
      <c r="B21" s="701"/>
      <c r="C21" s="702"/>
      <c r="D21" s="65" t="s">
        <v>1038</v>
      </c>
      <c r="E21" s="279"/>
      <c r="F21" s="295">
        <v>0</v>
      </c>
      <c r="G21" s="278">
        <v>0</v>
      </c>
    </row>
    <row r="22" spans="2:7" ht="11.7" customHeight="1" x14ac:dyDescent="0.25">
      <c r="B22" s="701"/>
      <c r="C22" s="702"/>
      <c r="D22" s="65" t="s">
        <v>746</v>
      </c>
      <c r="E22" s="279"/>
      <c r="F22" s="295">
        <v>0</v>
      </c>
      <c r="G22" s="278">
        <v>0</v>
      </c>
    </row>
    <row r="23" spans="2:7" ht="16.2" customHeight="1" x14ac:dyDescent="0.25">
      <c r="B23" s="338">
        <v>4</v>
      </c>
      <c r="C23" s="339" t="s">
        <v>334</v>
      </c>
      <c r="D23" s="571" t="s">
        <v>894</v>
      </c>
      <c r="E23" s="279"/>
      <c r="F23" s="295">
        <v>0</v>
      </c>
      <c r="G23" s="278">
        <v>0</v>
      </c>
    </row>
    <row r="24" spans="2:7" ht="11.7" customHeight="1" x14ac:dyDescent="0.25">
      <c r="B24" s="705">
        <v>5</v>
      </c>
      <c r="C24" s="706" t="s">
        <v>335</v>
      </c>
      <c r="D24" s="208" t="s">
        <v>1102</v>
      </c>
      <c r="E24" s="279"/>
      <c r="F24" s="295">
        <v>0</v>
      </c>
      <c r="G24" s="278">
        <v>0</v>
      </c>
    </row>
    <row r="25" spans="2:7" ht="11.7" customHeight="1" x14ac:dyDescent="0.25">
      <c r="B25" s="689"/>
      <c r="C25" s="690"/>
      <c r="D25" s="65" t="s">
        <v>1029</v>
      </c>
      <c r="E25" s="279"/>
      <c r="F25" s="295">
        <v>0</v>
      </c>
      <c r="G25" s="278">
        <v>0</v>
      </c>
    </row>
    <row r="26" spans="2:7" ht="11.7" customHeight="1" x14ac:dyDescent="0.25">
      <c r="B26" s="663"/>
      <c r="C26" s="691"/>
      <c r="D26" s="65" t="s">
        <v>746</v>
      </c>
      <c r="E26" s="279"/>
      <c r="F26" s="295">
        <v>0</v>
      </c>
      <c r="G26" s="278">
        <v>0</v>
      </c>
    </row>
    <row r="27" spans="2:7" ht="11.7" customHeight="1" x14ac:dyDescent="0.25">
      <c r="B27" s="704">
        <v>6</v>
      </c>
      <c r="C27" s="703" t="s">
        <v>336</v>
      </c>
      <c r="D27" s="65" t="s">
        <v>896</v>
      </c>
      <c r="E27" s="277"/>
      <c r="F27" s="295">
        <v>0</v>
      </c>
      <c r="G27" s="278">
        <v>0</v>
      </c>
    </row>
    <row r="28" spans="2:7" ht="11.7" customHeight="1" x14ac:dyDescent="0.25">
      <c r="B28" s="704"/>
      <c r="C28" s="703"/>
      <c r="D28" s="65" t="s">
        <v>1031</v>
      </c>
      <c r="E28" s="279"/>
      <c r="F28" s="295">
        <v>0</v>
      </c>
      <c r="G28" s="278">
        <v>0</v>
      </c>
    </row>
    <row r="29" spans="2:7" ht="11.7" customHeight="1" x14ac:dyDescent="0.25">
      <c r="B29" s="704"/>
      <c r="C29" s="703"/>
      <c r="D29" s="65" t="s">
        <v>746</v>
      </c>
      <c r="E29" s="277"/>
      <c r="F29" s="295">
        <v>0</v>
      </c>
      <c r="G29" s="278">
        <v>0</v>
      </c>
    </row>
    <row r="30" spans="2:7" ht="11.7" customHeight="1" x14ac:dyDescent="0.25">
      <c r="B30" s="701">
        <v>7</v>
      </c>
      <c r="C30" s="703" t="s">
        <v>337</v>
      </c>
      <c r="D30" s="65" t="s">
        <v>1032</v>
      </c>
      <c r="E30" s="277"/>
      <c r="F30" s="295">
        <v>0</v>
      </c>
      <c r="G30" s="278">
        <v>0</v>
      </c>
    </row>
    <row r="31" spans="2:7" ht="11.7" customHeight="1" x14ac:dyDescent="0.25">
      <c r="B31" s="701"/>
      <c r="C31" s="703"/>
      <c r="D31" s="65" t="s">
        <v>1103</v>
      </c>
      <c r="E31" s="279"/>
      <c r="F31" s="295">
        <v>0</v>
      </c>
      <c r="G31" s="278">
        <v>0</v>
      </c>
    </row>
    <row r="32" spans="2:7" ht="11.7" customHeight="1" x14ac:dyDescent="0.25">
      <c r="B32" s="701"/>
      <c r="C32" s="703"/>
      <c r="D32" s="65" t="s">
        <v>747</v>
      </c>
      <c r="E32" s="279"/>
      <c r="F32" s="295">
        <v>0</v>
      </c>
      <c r="G32" s="278">
        <v>0</v>
      </c>
    </row>
    <row r="33" spans="2:7" ht="11.7" customHeight="1" x14ac:dyDescent="0.25">
      <c r="B33" s="701"/>
      <c r="C33" s="703"/>
      <c r="D33" s="65" t="s">
        <v>897</v>
      </c>
      <c r="E33" s="279"/>
      <c r="F33" s="295">
        <v>0</v>
      </c>
      <c r="G33" s="278">
        <v>0</v>
      </c>
    </row>
    <row r="34" spans="2:7" ht="11.7" customHeight="1" x14ac:dyDescent="0.25">
      <c r="B34" s="701"/>
      <c r="C34" s="703"/>
      <c r="D34" s="65" t="s">
        <v>746</v>
      </c>
      <c r="E34" s="277"/>
      <c r="F34" s="295">
        <v>0</v>
      </c>
      <c r="G34" s="278">
        <v>0</v>
      </c>
    </row>
    <row r="35" spans="2:7" ht="11.7" customHeight="1" x14ac:dyDescent="0.25">
      <c r="B35" s="338">
        <v>8</v>
      </c>
      <c r="C35" s="339" t="s">
        <v>338</v>
      </c>
      <c r="D35" s="65" t="s">
        <v>1033</v>
      </c>
      <c r="E35" s="279"/>
      <c r="F35" s="295">
        <v>0</v>
      </c>
      <c r="G35" s="278">
        <v>0</v>
      </c>
    </row>
    <row r="36" spans="2:7" ht="11.7" customHeight="1" x14ac:dyDescent="0.25">
      <c r="B36" s="701">
        <v>9</v>
      </c>
      <c r="C36" s="703" t="s">
        <v>339</v>
      </c>
      <c r="D36" s="65" t="s">
        <v>1034</v>
      </c>
      <c r="E36" s="279"/>
      <c r="F36" s="295">
        <v>0</v>
      </c>
      <c r="G36" s="278">
        <v>0</v>
      </c>
    </row>
    <row r="37" spans="2:7" ht="11.7" customHeight="1" x14ac:dyDescent="0.25">
      <c r="B37" s="701"/>
      <c r="C37" s="703"/>
      <c r="D37" s="65" t="s">
        <v>898</v>
      </c>
      <c r="E37" s="277"/>
      <c r="F37" s="295">
        <v>0</v>
      </c>
      <c r="G37" s="278">
        <v>0</v>
      </c>
    </row>
    <row r="38" spans="2:7" ht="11.7" customHeight="1" x14ac:dyDescent="0.25">
      <c r="B38" s="701"/>
      <c r="C38" s="703"/>
      <c r="D38" s="65" t="s">
        <v>1104</v>
      </c>
      <c r="E38" s="279"/>
      <c r="F38" s="295">
        <v>0</v>
      </c>
      <c r="G38" s="278">
        <v>0</v>
      </c>
    </row>
    <row r="39" spans="2:7" ht="11.7" customHeight="1" x14ac:dyDescent="0.25">
      <c r="B39" s="701"/>
      <c r="C39" s="703"/>
      <c r="D39" s="65" t="s">
        <v>746</v>
      </c>
      <c r="E39" s="277"/>
      <c r="F39" s="295">
        <v>0</v>
      </c>
      <c r="G39" s="278">
        <v>0</v>
      </c>
    </row>
    <row r="40" spans="2:7" ht="11.7" customHeight="1" x14ac:dyDescent="0.25">
      <c r="B40" s="338">
        <v>10</v>
      </c>
      <c r="C40" s="339" t="s">
        <v>340</v>
      </c>
      <c r="D40" s="137" t="s">
        <v>1035</v>
      </c>
      <c r="E40" s="277"/>
      <c r="F40" s="295">
        <v>0</v>
      </c>
      <c r="G40" s="278">
        <v>0</v>
      </c>
    </row>
    <row r="41" spans="2:7" ht="11.7" customHeight="1" x14ac:dyDescent="0.25">
      <c r="B41" s="701">
        <v>11</v>
      </c>
      <c r="C41" s="702" t="s">
        <v>341</v>
      </c>
      <c r="D41" s="65" t="s">
        <v>1036</v>
      </c>
      <c r="E41" s="277"/>
      <c r="F41" s="295">
        <v>0</v>
      </c>
      <c r="G41" s="278">
        <v>0</v>
      </c>
    </row>
    <row r="42" spans="2:7" ht="11.7" customHeight="1" x14ac:dyDescent="0.25">
      <c r="B42" s="701"/>
      <c r="C42" s="702"/>
      <c r="D42" s="65" t="s">
        <v>746</v>
      </c>
      <c r="E42" s="279"/>
      <c r="F42" s="295">
        <v>0</v>
      </c>
      <c r="G42" s="278">
        <v>0</v>
      </c>
    </row>
    <row r="43" spans="2:7" ht="11.7" customHeight="1" x14ac:dyDescent="0.25">
      <c r="B43" s="704">
        <v>12</v>
      </c>
      <c r="C43" s="702" t="s">
        <v>342</v>
      </c>
      <c r="D43" s="65" t="s">
        <v>1037</v>
      </c>
      <c r="E43" s="279"/>
      <c r="F43" s="295">
        <v>0</v>
      </c>
      <c r="G43" s="278">
        <v>0</v>
      </c>
    </row>
    <row r="44" spans="2:7" ht="11.7" customHeight="1" x14ac:dyDescent="0.25">
      <c r="B44" s="704"/>
      <c r="C44" s="702"/>
      <c r="D44" s="65" t="s">
        <v>749</v>
      </c>
      <c r="E44" s="279"/>
      <c r="F44" s="295">
        <v>0</v>
      </c>
      <c r="G44" s="278">
        <v>0</v>
      </c>
    </row>
    <row r="45" spans="2:7" ht="11.7" customHeight="1" x14ac:dyDescent="0.25">
      <c r="B45" s="704"/>
      <c r="C45" s="702"/>
      <c r="D45" s="65" t="s">
        <v>750</v>
      </c>
      <c r="E45" s="277"/>
      <c r="F45" s="295">
        <v>0</v>
      </c>
      <c r="G45" s="278">
        <v>0</v>
      </c>
    </row>
    <row r="46" spans="2:7" ht="11.7" customHeight="1" x14ac:dyDescent="0.25">
      <c r="B46" s="704"/>
      <c r="C46" s="702"/>
      <c r="D46" s="65" t="s">
        <v>1104</v>
      </c>
      <c r="E46" s="279"/>
      <c r="F46" s="295">
        <v>0</v>
      </c>
      <c r="G46" s="278">
        <v>0</v>
      </c>
    </row>
    <row r="47" spans="2:7" ht="11.7" customHeight="1" x14ac:dyDescent="0.25">
      <c r="B47" s="701">
        <v>13</v>
      </c>
      <c r="C47" s="702" t="s">
        <v>343</v>
      </c>
      <c r="D47" s="65" t="s">
        <v>1039</v>
      </c>
      <c r="E47" s="279"/>
      <c r="F47" s="295">
        <v>0</v>
      </c>
      <c r="G47" s="278">
        <v>0</v>
      </c>
    </row>
    <row r="48" spans="2:7" ht="11.7" customHeight="1" x14ac:dyDescent="0.25">
      <c r="B48" s="701"/>
      <c r="C48" s="702"/>
      <c r="D48" s="65" t="s">
        <v>484</v>
      </c>
      <c r="E48" s="279"/>
      <c r="F48" s="295">
        <v>0</v>
      </c>
      <c r="G48" s="278">
        <v>0</v>
      </c>
    </row>
    <row r="49" spans="2:7" ht="11.7" customHeight="1" x14ac:dyDescent="0.25">
      <c r="B49" s="701"/>
      <c r="C49" s="702"/>
      <c r="D49" s="65" t="s">
        <v>746</v>
      </c>
      <c r="E49" s="279"/>
      <c r="F49" s="295">
        <v>0</v>
      </c>
      <c r="G49" s="278">
        <v>0</v>
      </c>
    </row>
    <row r="50" spans="2:7" ht="11.7" customHeight="1" x14ac:dyDescent="0.25">
      <c r="B50" s="701">
        <v>14</v>
      </c>
      <c r="C50" s="702" t="s">
        <v>344</v>
      </c>
      <c r="D50" s="65" t="s">
        <v>1040</v>
      </c>
      <c r="E50" s="277"/>
      <c r="F50" s="295">
        <v>0</v>
      </c>
      <c r="G50" s="278">
        <v>0</v>
      </c>
    </row>
    <row r="51" spans="2:7" ht="11.7" customHeight="1" x14ac:dyDescent="0.25">
      <c r="B51" s="701"/>
      <c r="C51" s="702"/>
      <c r="D51" s="65" t="s">
        <v>475</v>
      </c>
      <c r="E51" s="279"/>
      <c r="F51" s="295">
        <v>0</v>
      </c>
      <c r="G51" s="278">
        <v>0</v>
      </c>
    </row>
    <row r="52" spans="2:7" ht="11.7" customHeight="1" x14ac:dyDescent="0.25">
      <c r="B52" s="701">
        <v>15</v>
      </c>
      <c r="C52" s="702" t="s">
        <v>345</v>
      </c>
      <c r="D52" s="65" t="s">
        <v>1041</v>
      </c>
      <c r="E52" s="279"/>
      <c r="F52" s="295">
        <v>0</v>
      </c>
      <c r="G52" s="278">
        <v>0</v>
      </c>
    </row>
    <row r="53" spans="2:7" ht="11.7" customHeight="1" x14ac:dyDescent="0.25">
      <c r="B53" s="701"/>
      <c r="C53" s="702"/>
      <c r="D53" s="65" t="s">
        <v>900</v>
      </c>
      <c r="E53" s="279"/>
      <c r="F53" s="295">
        <v>0</v>
      </c>
      <c r="G53" s="278">
        <v>0</v>
      </c>
    </row>
    <row r="54" spans="2:7" ht="11.7" customHeight="1" x14ac:dyDescent="0.25">
      <c r="B54" s="701"/>
      <c r="C54" s="702"/>
      <c r="D54" s="65" t="s">
        <v>752</v>
      </c>
      <c r="E54" s="279"/>
      <c r="F54" s="295">
        <v>0</v>
      </c>
      <c r="G54" s="278">
        <v>0</v>
      </c>
    </row>
    <row r="55" spans="2:7" ht="11.7" customHeight="1" x14ac:dyDescent="0.25">
      <c r="B55" s="704">
        <v>16</v>
      </c>
      <c r="C55" s="707" t="s">
        <v>346</v>
      </c>
      <c r="D55" s="136" t="s">
        <v>482</v>
      </c>
      <c r="E55" s="279"/>
      <c r="F55" s="295">
        <v>0</v>
      </c>
      <c r="G55" s="278">
        <v>0</v>
      </c>
    </row>
    <row r="56" spans="2:7" ht="11.7" customHeight="1" x14ac:dyDescent="0.25">
      <c r="B56" s="704"/>
      <c r="C56" s="707"/>
      <c r="D56" s="136" t="s">
        <v>483</v>
      </c>
      <c r="E56" s="279"/>
      <c r="F56" s="295">
        <v>0</v>
      </c>
      <c r="G56" s="278">
        <v>0</v>
      </c>
    </row>
    <row r="57" spans="2:7" ht="11.7" customHeight="1" x14ac:dyDescent="0.25">
      <c r="B57" s="704"/>
      <c r="C57" s="707"/>
      <c r="D57" s="136" t="s">
        <v>1104</v>
      </c>
      <c r="E57" s="279"/>
      <c r="F57" s="295">
        <v>0</v>
      </c>
      <c r="G57" s="278">
        <v>0</v>
      </c>
    </row>
    <row r="58" spans="2:7" ht="11.7" customHeight="1" x14ac:dyDescent="0.25">
      <c r="B58" s="704"/>
      <c r="C58" s="707"/>
      <c r="D58" s="136" t="s">
        <v>901</v>
      </c>
      <c r="E58" s="279"/>
      <c r="F58" s="295">
        <v>0</v>
      </c>
      <c r="G58" s="278">
        <v>0</v>
      </c>
    </row>
    <row r="59" spans="2:7" ht="11.7" customHeight="1" x14ac:dyDescent="0.25">
      <c r="B59" s="704"/>
      <c r="C59" s="707"/>
      <c r="D59" s="136" t="s">
        <v>746</v>
      </c>
      <c r="E59" s="279"/>
      <c r="F59" s="295">
        <v>0</v>
      </c>
      <c r="G59" s="278">
        <v>0</v>
      </c>
    </row>
    <row r="60" spans="2:7" ht="11.7" customHeight="1" x14ac:dyDescent="0.25">
      <c r="B60" s="701">
        <v>17</v>
      </c>
      <c r="C60" s="702" t="s">
        <v>347</v>
      </c>
      <c r="D60" s="136" t="s">
        <v>486</v>
      </c>
      <c r="E60" s="279"/>
      <c r="F60" s="295">
        <v>0</v>
      </c>
      <c r="G60" s="278">
        <v>0</v>
      </c>
    </row>
    <row r="61" spans="2:7" ht="11.7" customHeight="1" x14ac:dyDescent="0.25">
      <c r="B61" s="701"/>
      <c r="C61" s="702"/>
      <c r="D61" s="65" t="s">
        <v>746</v>
      </c>
      <c r="E61" s="277"/>
      <c r="F61" s="295">
        <v>0</v>
      </c>
      <c r="G61" s="278">
        <v>0</v>
      </c>
    </row>
    <row r="62" spans="2:7" ht="11.7" customHeight="1" x14ac:dyDescent="0.25">
      <c r="B62" s="701">
        <v>18</v>
      </c>
      <c r="C62" s="702" t="s">
        <v>753</v>
      </c>
      <c r="D62" s="65" t="s">
        <v>1042</v>
      </c>
      <c r="E62" s="279"/>
      <c r="F62" s="295">
        <v>0</v>
      </c>
      <c r="G62" s="278">
        <v>0</v>
      </c>
    </row>
    <row r="63" spans="2:7" ht="11.7" customHeight="1" x14ac:dyDescent="0.25">
      <c r="B63" s="701"/>
      <c r="C63" s="702"/>
      <c r="D63" s="65" t="s">
        <v>754</v>
      </c>
      <c r="E63" s="279"/>
      <c r="F63" s="295">
        <v>0</v>
      </c>
      <c r="G63" s="278">
        <v>0</v>
      </c>
    </row>
    <row r="64" spans="2:7" ht="11.7" customHeight="1" x14ac:dyDescent="0.25">
      <c r="B64" s="701"/>
      <c r="C64" s="702"/>
      <c r="D64" s="65" t="s">
        <v>746</v>
      </c>
      <c r="E64" s="279"/>
      <c r="F64" s="295">
        <v>0</v>
      </c>
      <c r="G64" s="278">
        <v>0</v>
      </c>
    </row>
    <row r="65" spans="2:7" ht="11.7" customHeight="1" x14ac:dyDescent="0.25">
      <c r="B65" s="701">
        <v>19</v>
      </c>
      <c r="C65" s="702" t="s">
        <v>349</v>
      </c>
      <c r="D65" s="65" t="s">
        <v>903</v>
      </c>
      <c r="E65" s="277"/>
      <c r="F65" s="295">
        <v>0</v>
      </c>
      <c r="G65" s="278">
        <v>0</v>
      </c>
    </row>
    <row r="66" spans="2:7" ht="11.7" customHeight="1" x14ac:dyDescent="0.25">
      <c r="B66" s="701"/>
      <c r="C66" s="702"/>
      <c r="D66" s="65" t="s">
        <v>904</v>
      </c>
      <c r="E66" s="279"/>
      <c r="F66" s="295">
        <v>0</v>
      </c>
      <c r="G66" s="278">
        <v>0</v>
      </c>
    </row>
    <row r="67" spans="2:7" ht="11.7" customHeight="1" x14ac:dyDescent="0.25">
      <c r="B67" s="701"/>
      <c r="C67" s="702"/>
      <c r="D67" s="65" t="s">
        <v>922</v>
      </c>
      <c r="E67" s="277"/>
      <c r="F67" s="295">
        <v>0</v>
      </c>
      <c r="G67" s="278">
        <v>0</v>
      </c>
    </row>
    <row r="68" spans="2:7" ht="11.7" customHeight="1" x14ac:dyDescent="0.25">
      <c r="B68" s="701"/>
      <c r="C68" s="702"/>
      <c r="D68" s="65" t="s">
        <v>474</v>
      </c>
      <c r="E68" s="279"/>
      <c r="F68" s="295">
        <v>0</v>
      </c>
      <c r="G68" s="278">
        <v>0</v>
      </c>
    </row>
    <row r="69" spans="2:7" ht="11.7" customHeight="1" x14ac:dyDescent="0.25">
      <c r="B69" s="701"/>
      <c r="C69" s="702"/>
      <c r="D69" s="65" t="s">
        <v>902</v>
      </c>
      <c r="E69" s="279"/>
      <c r="F69" s="295">
        <v>0</v>
      </c>
      <c r="G69" s="278">
        <v>0</v>
      </c>
    </row>
    <row r="70" spans="2:7" ht="11.7" customHeight="1" x14ac:dyDescent="0.25">
      <c r="B70" s="701"/>
      <c r="C70" s="702"/>
      <c r="D70" s="65" t="s">
        <v>746</v>
      </c>
      <c r="E70" s="279"/>
      <c r="F70" s="295">
        <v>0</v>
      </c>
      <c r="G70" s="278">
        <v>0</v>
      </c>
    </row>
    <row r="71" spans="2:7" ht="11.7" customHeight="1" x14ac:dyDescent="0.25">
      <c r="B71" s="701">
        <v>20</v>
      </c>
      <c r="C71" s="708" t="s">
        <v>350</v>
      </c>
      <c r="D71" s="65" t="s">
        <v>1105</v>
      </c>
      <c r="E71" s="279"/>
      <c r="F71" s="295">
        <v>0</v>
      </c>
      <c r="G71" s="278">
        <v>0</v>
      </c>
    </row>
    <row r="72" spans="2:7" ht="11.7" customHeight="1" x14ac:dyDescent="0.25">
      <c r="B72" s="701"/>
      <c r="C72" s="708"/>
      <c r="D72" s="65" t="s">
        <v>1043</v>
      </c>
      <c r="E72" s="279"/>
      <c r="F72" s="295">
        <v>0</v>
      </c>
      <c r="G72" s="278">
        <v>0</v>
      </c>
    </row>
    <row r="73" spans="2:7" ht="11.7" customHeight="1" x14ac:dyDescent="0.25">
      <c r="B73" s="701"/>
      <c r="C73" s="708"/>
      <c r="D73" s="65" t="s">
        <v>1106</v>
      </c>
      <c r="E73" s="279"/>
      <c r="F73" s="295">
        <v>0</v>
      </c>
      <c r="G73" s="278">
        <v>0</v>
      </c>
    </row>
    <row r="74" spans="2:7" ht="11.7" customHeight="1" x14ac:dyDescent="0.25">
      <c r="B74" s="701"/>
      <c r="C74" s="708"/>
      <c r="D74" s="65" t="s">
        <v>1044</v>
      </c>
      <c r="E74" s="279"/>
      <c r="F74" s="295">
        <v>0</v>
      </c>
      <c r="G74" s="278">
        <v>0</v>
      </c>
    </row>
    <row r="75" spans="2:7" ht="11.7" customHeight="1" x14ac:dyDescent="0.25">
      <c r="B75" s="701"/>
      <c r="C75" s="708"/>
      <c r="D75" s="65" t="s">
        <v>1045</v>
      </c>
      <c r="E75" s="279"/>
      <c r="F75" s="295">
        <v>0</v>
      </c>
      <c r="G75" s="278">
        <v>0</v>
      </c>
    </row>
    <row r="76" spans="2:7" ht="11.7" customHeight="1" x14ac:dyDescent="0.25">
      <c r="B76" s="701"/>
      <c r="C76" s="708"/>
      <c r="D76" s="65" t="s">
        <v>746</v>
      </c>
      <c r="E76" s="279"/>
      <c r="F76" s="295">
        <v>0</v>
      </c>
      <c r="G76" s="278">
        <v>0</v>
      </c>
    </row>
    <row r="77" spans="2:7" ht="11.7" customHeight="1" x14ac:dyDescent="0.25">
      <c r="B77" s="701">
        <v>21</v>
      </c>
      <c r="C77" s="702" t="s">
        <v>351</v>
      </c>
      <c r="D77" s="65" t="s">
        <v>905</v>
      </c>
      <c r="E77" s="277"/>
      <c r="F77" s="295">
        <v>0</v>
      </c>
      <c r="G77" s="278">
        <v>0</v>
      </c>
    </row>
    <row r="78" spans="2:7" ht="11.7" customHeight="1" x14ac:dyDescent="0.25">
      <c r="B78" s="701"/>
      <c r="C78" s="702"/>
      <c r="D78" s="65" t="s">
        <v>1046</v>
      </c>
      <c r="E78" s="279"/>
      <c r="F78" s="295">
        <v>0</v>
      </c>
      <c r="G78" s="278">
        <v>0</v>
      </c>
    </row>
    <row r="79" spans="2:7" ht="11.7" customHeight="1" x14ac:dyDescent="0.25">
      <c r="B79" s="701"/>
      <c r="C79" s="702"/>
      <c r="D79" s="65" t="s">
        <v>746</v>
      </c>
      <c r="E79" s="277"/>
      <c r="F79" s="295">
        <v>0</v>
      </c>
      <c r="G79" s="278">
        <v>0</v>
      </c>
    </row>
    <row r="80" spans="2:7" ht="11.7" customHeight="1" x14ac:dyDescent="0.25">
      <c r="B80" s="701">
        <v>22</v>
      </c>
      <c r="C80" s="702" t="s">
        <v>352</v>
      </c>
      <c r="D80" s="138" t="s">
        <v>1047</v>
      </c>
      <c r="E80" s="277"/>
      <c r="F80" s="295">
        <v>0</v>
      </c>
      <c r="G80" s="278">
        <v>0</v>
      </c>
    </row>
    <row r="81" spans="2:7" ht="11.7" customHeight="1" x14ac:dyDescent="0.25">
      <c r="B81" s="701"/>
      <c r="C81" s="702"/>
      <c r="D81" s="138" t="s">
        <v>1048</v>
      </c>
      <c r="E81" s="277"/>
      <c r="F81" s="295">
        <v>10</v>
      </c>
      <c r="G81" s="278">
        <v>0</v>
      </c>
    </row>
    <row r="82" spans="2:7" ht="11.7" customHeight="1" x14ac:dyDescent="0.25">
      <c r="B82" s="701">
        <v>23</v>
      </c>
      <c r="C82" s="702" t="s">
        <v>353</v>
      </c>
      <c r="D82" s="65" t="s">
        <v>906</v>
      </c>
      <c r="E82" s="277"/>
      <c r="F82" s="295">
        <v>0</v>
      </c>
      <c r="G82" s="278">
        <v>0</v>
      </c>
    </row>
    <row r="83" spans="2:7" ht="11.7" customHeight="1" x14ac:dyDescent="0.25">
      <c r="B83" s="701"/>
      <c r="C83" s="702"/>
      <c r="D83" s="65" t="s">
        <v>1049</v>
      </c>
      <c r="E83" s="279"/>
      <c r="F83" s="295">
        <v>0</v>
      </c>
      <c r="G83" s="278">
        <v>0</v>
      </c>
    </row>
    <row r="84" spans="2:7" ht="11.7" customHeight="1" x14ac:dyDescent="0.25">
      <c r="B84" s="701"/>
      <c r="C84" s="702"/>
      <c r="D84" s="65" t="s">
        <v>1104</v>
      </c>
      <c r="E84" s="279"/>
      <c r="F84" s="295">
        <v>0</v>
      </c>
      <c r="G84" s="278">
        <v>0</v>
      </c>
    </row>
    <row r="85" spans="2:7" ht="11.7" customHeight="1" x14ac:dyDescent="0.25">
      <c r="B85" s="701">
        <v>24</v>
      </c>
      <c r="C85" s="702" t="s">
        <v>354</v>
      </c>
      <c r="D85" s="65" t="s">
        <v>909</v>
      </c>
      <c r="E85" s="279"/>
      <c r="F85" s="295">
        <v>0</v>
      </c>
      <c r="G85" s="278">
        <v>0</v>
      </c>
    </row>
    <row r="86" spans="2:7" ht="11.7" customHeight="1" x14ac:dyDescent="0.25">
      <c r="B86" s="701"/>
      <c r="C86" s="702"/>
      <c r="D86" s="65" t="s">
        <v>907</v>
      </c>
      <c r="E86" s="279"/>
      <c r="F86" s="295">
        <v>0</v>
      </c>
      <c r="G86" s="278">
        <v>0</v>
      </c>
    </row>
    <row r="87" spans="2:7" ht="11.7" customHeight="1" x14ac:dyDescent="0.25">
      <c r="B87" s="701"/>
      <c r="C87" s="702"/>
      <c r="D87" s="65" t="s">
        <v>1050</v>
      </c>
      <c r="E87" s="279"/>
      <c r="F87" s="295">
        <v>0</v>
      </c>
      <c r="G87" s="278">
        <v>0</v>
      </c>
    </row>
    <row r="88" spans="2:7" ht="11.7" customHeight="1" x14ac:dyDescent="0.25">
      <c r="B88" s="701"/>
      <c r="C88" s="702"/>
      <c r="D88" s="65" t="s">
        <v>480</v>
      </c>
      <c r="E88" s="279"/>
      <c r="F88" s="295">
        <v>0</v>
      </c>
      <c r="G88" s="278">
        <v>0</v>
      </c>
    </row>
    <row r="89" spans="2:7" ht="11.7" customHeight="1" x14ac:dyDescent="0.25">
      <c r="B89" s="701"/>
      <c r="C89" s="702"/>
      <c r="D89" s="65" t="s">
        <v>380</v>
      </c>
      <c r="E89" s="277"/>
      <c r="F89" s="295">
        <v>0</v>
      </c>
      <c r="G89" s="278">
        <v>0</v>
      </c>
    </row>
    <row r="90" spans="2:7" ht="11.7" customHeight="1" x14ac:dyDescent="0.25">
      <c r="B90" s="701"/>
      <c r="C90" s="702"/>
      <c r="D90" s="65" t="s">
        <v>908</v>
      </c>
      <c r="E90" s="277"/>
      <c r="F90" s="295">
        <v>0</v>
      </c>
      <c r="G90" s="278">
        <v>0</v>
      </c>
    </row>
    <row r="91" spans="2:7" ht="11.7" customHeight="1" x14ac:dyDescent="0.25">
      <c r="B91" s="701"/>
      <c r="C91" s="702"/>
      <c r="D91" s="65" t="s">
        <v>746</v>
      </c>
      <c r="E91" s="277"/>
      <c r="F91" s="295">
        <v>0</v>
      </c>
      <c r="G91" s="278">
        <v>0</v>
      </c>
    </row>
    <row r="92" spans="2:7" ht="11.7" customHeight="1" x14ac:dyDescent="0.25">
      <c r="B92" s="701">
        <v>25</v>
      </c>
      <c r="C92" s="702" t="s">
        <v>355</v>
      </c>
      <c r="D92" s="65" t="s">
        <v>476</v>
      </c>
      <c r="E92" s="277"/>
      <c r="F92" s="295">
        <v>0</v>
      </c>
      <c r="G92" s="278">
        <v>0</v>
      </c>
    </row>
    <row r="93" spans="2:7" ht="11.7" customHeight="1" x14ac:dyDescent="0.25">
      <c r="B93" s="701"/>
      <c r="C93" s="702"/>
      <c r="D93" s="65" t="s">
        <v>746</v>
      </c>
      <c r="E93" s="277"/>
      <c r="F93" s="295">
        <v>0</v>
      </c>
      <c r="G93" s="278">
        <v>0</v>
      </c>
    </row>
    <row r="94" spans="2:7" ht="11.7" customHeight="1" x14ac:dyDescent="0.25">
      <c r="B94" s="701">
        <v>26</v>
      </c>
      <c r="C94" s="702" t="s">
        <v>356</v>
      </c>
      <c r="D94" s="65" t="s">
        <v>1108</v>
      </c>
      <c r="E94" s="277"/>
      <c r="F94" s="295">
        <v>0</v>
      </c>
      <c r="G94" s="278">
        <v>0</v>
      </c>
    </row>
    <row r="95" spans="2:7" ht="11.7" customHeight="1" x14ac:dyDescent="0.25">
      <c r="B95" s="701"/>
      <c r="C95" s="702"/>
      <c r="D95" s="65" t="s">
        <v>756</v>
      </c>
      <c r="E95" s="279"/>
      <c r="F95" s="295">
        <v>0</v>
      </c>
      <c r="G95" s="278">
        <v>0</v>
      </c>
    </row>
    <row r="96" spans="2:7" ht="11.7" customHeight="1" x14ac:dyDescent="0.25">
      <c r="B96" s="701"/>
      <c r="C96" s="702"/>
      <c r="D96" s="65" t="s">
        <v>479</v>
      </c>
      <c r="E96" s="277"/>
      <c r="F96" s="295">
        <v>0</v>
      </c>
      <c r="G96" s="278">
        <v>0</v>
      </c>
    </row>
    <row r="97" spans="2:7" ht="11.7" customHeight="1" x14ac:dyDescent="0.25">
      <c r="B97" s="701"/>
      <c r="C97" s="702"/>
      <c r="D97" s="65" t="s">
        <v>757</v>
      </c>
      <c r="E97" s="277"/>
      <c r="F97" s="295">
        <v>0</v>
      </c>
      <c r="G97" s="278">
        <v>0</v>
      </c>
    </row>
    <row r="98" spans="2:7" ht="11.7" customHeight="1" x14ac:dyDescent="0.25">
      <c r="B98" s="701"/>
      <c r="C98" s="702"/>
      <c r="D98" s="65" t="s">
        <v>1104</v>
      </c>
      <c r="E98" s="277"/>
      <c r="F98" s="295">
        <v>0</v>
      </c>
      <c r="G98" s="278">
        <v>0</v>
      </c>
    </row>
    <row r="99" spans="2:7" ht="11.7" customHeight="1" x14ac:dyDescent="0.25">
      <c r="B99" s="701"/>
      <c r="C99" s="702"/>
      <c r="D99" s="65" t="s">
        <v>910</v>
      </c>
      <c r="E99" s="277"/>
      <c r="F99" s="295">
        <v>0</v>
      </c>
      <c r="G99" s="278">
        <v>0</v>
      </c>
    </row>
    <row r="100" spans="2:7" ht="11.7" customHeight="1" x14ac:dyDescent="0.25">
      <c r="B100" s="701"/>
      <c r="C100" s="702"/>
      <c r="D100" s="65" t="s">
        <v>1051</v>
      </c>
      <c r="E100" s="279"/>
      <c r="F100" s="295">
        <v>0</v>
      </c>
      <c r="G100" s="278">
        <v>0</v>
      </c>
    </row>
    <row r="101" spans="2:7" ht="11.7" customHeight="1" x14ac:dyDescent="0.25">
      <c r="B101" s="701"/>
      <c r="C101" s="702"/>
      <c r="D101" s="65" t="s">
        <v>746</v>
      </c>
      <c r="E101" s="279"/>
      <c r="F101" s="295">
        <v>0</v>
      </c>
      <c r="G101" s="278">
        <v>0</v>
      </c>
    </row>
    <row r="102" spans="2:7" ht="11.7" customHeight="1" x14ac:dyDescent="0.25">
      <c r="B102" s="338">
        <v>27</v>
      </c>
      <c r="C102" s="339" t="s">
        <v>357</v>
      </c>
      <c r="D102" s="65" t="s">
        <v>1052</v>
      </c>
      <c r="E102" s="279"/>
      <c r="F102" s="295">
        <v>0</v>
      </c>
      <c r="G102" s="278">
        <v>0</v>
      </c>
    </row>
    <row r="103" spans="2:7" ht="14.4" customHeight="1" x14ac:dyDescent="0.25">
      <c r="B103" s="701">
        <v>28</v>
      </c>
      <c r="C103" s="702" t="s">
        <v>358</v>
      </c>
      <c r="D103" s="65" t="s">
        <v>911</v>
      </c>
      <c r="E103" s="279"/>
      <c r="F103" s="295">
        <v>0</v>
      </c>
      <c r="G103" s="278">
        <v>0</v>
      </c>
    </row>
    <row r="104" spans="2:7" ht="11.7" customHeight="1" x14ac:dyDescent="0.25">
      <c r="B104" s="701"/>
      <c r="C104" s="702"/>
      <c r="D104" s="65" t="s">
        <v>758</v>
      </c>
      <c r="E104" s="277"/>
      <c r="F104" s="295">
        <v>0</v>
      </c>
      <c r="G104" s="278">
        <v>0</v>
      </c>
    </row>
    <row r="105" spans="2:7" ht="11.7" customHeight="1" x14ac:dyDescent="0.25">
      <c r="B105" s="701"/>
      <c r="C105" s="702"/>
      <c r="D105" s="65" t="s">
        <v>1053</v>
      </c>
      <c r="E105" s="277"/>
      <c r="F105" s="295">
        <v>0</v>
      </c>
      <c r="G105" s="278">
        <v>0</v>
      </c>
    </row>
    <row r="106" spans="2:7" ht="11.7" customHeight="1" x14ac:dyDescent="0.25">
      <c r="B106" s="701"/>
      <c r="C106" s="702"/>
      <c r="D106" s="65" t="s">
        <v>1107</v>
      </c>
      <c r="E106" s="277"/>
      <c r="F106" s="295">
        <v>0</v>
      </c>
      <c r="G106" s="278">
        <v>0</v>
      </c>
    </row>
    <row r="107" spans="2:7" ht="11.7" customHeight="1" x14ac:dyDescent="0.25">
      <c r="B107" s="701">
        <v>29</v>
      </c>
      <c r="C107" s="702" t="s">
        <v>359</v>
      </c>
      <c r="D107" s="65" t="s">
        <v>1054</v>
      </c>
      <c r="E107" s="277"/>
      <c r="F107" s="295">
        <v>0</v>
      </c>
      <c r="G107" s="278">
        <v>0</v>
      </c>
    </row>
    <row r="108" spans="2:7" ht="11.7" customHeight="1" x14ac:dyDescent="0.25">
      <c r="B108" s="701"/>
      <c r="C108" s="702"/>
      <c r="D108" s="65" t="s">
        <v>1055</v>
      </c>
      <c r="E108" s="282"/>
      <c r="F108" s="295">
        <v>0</v>
      </c>
      <c r="G108" s="278">
        <v>0</v>
      </c>
    </row>
    <row r="109" spans="2:7" ht="11.7" customHeight="1" x14ac:dyDescent="0.25">
      <c r="B109" s="701"/>
      <c r="C109" s="702"/>
      <c r="D109" s="65" t="s">
        <v>912</v>
      </c>
      <c r="E109" s="280"/>
      <c r="F109" s="295">
        <v>0</v>
      </c>
      <c r="G109" s="278">
        <v>0</v>
      </c>
    </row>
    <row r="110" spans="2:7" ht="11.7" customHeight="1" x14ac:dyDescent="0.25">
      <c r="B110" s="701"/>
      <c r="C110" s="702"/>
      <c r="D110" s="65" t="s">
        <v>746</v>
      </c>
      <c r="E110" s="282"/>
      <c r="F110" s="295">
        <v>0</v>
      </c>
      <c r="G110" s="278">
        <v>0</v>
      </c>
    </row>
    <row r="111" spans="2:7" ht="11.7" customHeight="1" x14ac:dyDescent="0.25">
      <c r="B111" s="701">
        <v>30</v>
      </c>
      <c r="C111" s="702" t="s">
        <v>360</v>
      </c>
      <c r="D111" s="65" t="s">
        <v>1056</v>
      </c>
      <c r="E111" s="282"/>
      <c r="F111" s="295">
        <v>0</v>
      </c>
      <c r="G111" s="278">
        <v>0</v>
      </c>
    </row>
    <row r="112" spans="2:7" ht="11.7" customHeight="1" x14ac:dyDescent="0.25">
      <c r="B112" s="701"/>
      <c r="C112" s="702"/>
      <c r="D112" s="65" t="s">
        <v>914</v>
      </c>
      <c r="E112" s="279"/>
      <c r="F112" s="295">
        <v>0</v>
      </c>
      <c r="G112" s="278">
        <v>0</v>
      </c>
    </row>
    <row r="113" spans="2:7" ht="11.7" customHeight="1" x14ac:dyDescent="0.25">
      <c r="B113" s="701"/>
      <c r="C113" s="702"/>
      <c r="D113" s="65" t="s">
        <v>913</v>
      </c>
      <c r="E113" s="277"/>
      <c r="F113" s="295">
        <v>0</v>
      </c>
      <c r="G113" s="278">
        <v>0</v>
      </c>
    </row>
    <row r="114" spans="2:7" ht="11.7" customHeight="1" x14ac:dyDescent="0.25">
      <c r="B114" s="701"/>
      <c r="C114" s="702"/>
      <c r="D114" s="65" t="s">
        <v>851</v>
      </c>
      <c r="E114" s="279"/>
      <c r="F114" s="295">
        <v>0</v>
      </c>
      <c r="G114" s="278">
        <v>0</v>
      </c>
    </row>
    <row r="115" spans="2:7" ht="11.7" customHeight="1" x14ac:dyDescent="0.25">
      <c r="B115" s="701"/>
      <c r="C115" s="702"/>
      <c r="D115" s="65" t="s">
        <v>746</v>
      </c>
      <c r="E115" s="279"/>
      <c r="F115" s="295">
        <v>0</v>
      </c>
      <c r="G115" s="278">
        <v>0</v>
      </c>
    </row>
    <row r="116" spans="2:7" ht="11.7" customHeight="1" x14ac:dyDescent="0.25">
      <c r="B116" s="701">
        <v>31</v>
      </c>
      <c r="C116" s="702" t="s">
        <v>361</v>
      </c>
      <c r="D116" s="65" t="s">
        <v>481</v>
      </c>
      <c r="E116" s="277"/>
      <c r="F116" s="295">
        <v>0</v>
      </c>
      <c r="G116" s="278">
        <v>0</v>
      </c>
    </row>
    <row r="117" spans="2:7" ht="11.7" customHeight="1" x14ac:dyDescent="0.25">
      <c r="B117" s="701"/>
      <c r="C117" s="702"/>
      <c r="D117" s="65" t="s">
        <v>746</v>
      </c>
      <c r="E117" s="279"/>
      <c r="F117" s="295">
        <v>0</v>
      </c>
      <c r="G117" s="278">
        <v>0</v>
      </c>
    </row>
    <row r="118" spans="2:7" ht="11.7" customHeight="1" x14ac:dyDescent="0.25">
      <c r="B118" s="701">
        <v>32</v>
      </c>
      <c r="C118" s="702" t="s">
        <v>362</v>
      </c>
      <c r="D118" s="65" t="s">
        <v>1057</v>
      </c>
      <c r="E118" s="279"/>
      <c r="F118" s="295">
        <v>0</v>
      </c>
      <c r="G118" s="278">
        <v>0</v>
      </c>
    </row>
    <row r="119" spans="2:7" ht="11.7" customHeight="1" x14ac:dyDescent="0.25">
      <c r="B119" s="701"/>
      <c r="C119" s="702"/>
      <c r="D119" s="65" t="s">
        <v>915</v>
      </c>
      <c r="E119" s="279"/>
      <c r="F119" s="295">
        <v>0</v>
      </c>
      <c r="G119" s="278">
        <v>0</v>
      </c>
    </row>
    <row r="120" spans="2:7" ht="11.7" customHeight="1" x14ac:dyDescent="0.25">
      <c r="B120" s="701"/>
      <c r="C120" s="702"/>
      <c r="D120" s="65" t="s">
        <v>746</v>
      </c>
      <c r="E120" s="279"/>
      <c r="F120" s="295">
        <v>0</v>
      </c>
      <c r="G120" s="278">
        <v>0</v>
      </c>
    </row>
    <row r="121" spans="2:7" ht="11.7" customHeight="1" x14ac:dyDescent="0.25">
      <c r="B121" s="701">
        <v>33</v>
      </c>
      <c r="C121" s="702" t="s">
        <v>363</v>
      </c>
      <c r="D121" s="65" t="s">
        <v>1100</v>
      </c>
      <c r="E121" s="279"/>
      <c r="F121" s="295">
        <v>0</v>
      </c>
      <c r="G121" s="278">
        <v>0</v>
      </c>
    </row>
    <row r="122" spans="2:7" ht="11.7" customHeight="1" x14ac:dyDescent="0.25">
      <c r="B122" s="701"/>
      <c r="C122" s="702"/>
      <c r="D122" s="65" t="s">
        <v>380</v>
      </c>
      <c r="E122" s="277"/>
      <c r="F122" s="295">
        <v>0</v>
      </c>
      <c r="G122" s="278">
        <v>0</v>
      </c>
    </row>
    <row r="123" spans="2:7" ht="11.7" customHeight="1" x14ac:dyDescent="0.25">
      <c r="B123" s="701"/>
      <c r="C123" s="702"/>
      <c r="D123" s="65" t="s">
        <v>478</v>
      </c>
      <c r="E123" s="277"/>
      <c r="F123" s="295">
        <v>0</v>
      </c>
      <c r="G123" s="278">
        <v>0</v>
      </c>
    </row>
    <row r="124" spans="2:7" ht="11.7" customHeight="1" x14ac:dyDescent="0.25">
      <c r="B124" s="701"/>
      <c r="C124" s="702"/>
      <c r="D124" s="65" t="s">
        <v>1104</v>
      </c>
      <c r="E124" s="279"/>
      <c r="F124" s="295">
        <v>0</v>
      </c>
      <c r="G124" s="278">
        <v>0</v>
      </c>
    </row>
    <row r="125" spans="2:7" ht="11.7" customHeight="1" x14ac:dyDescent="0.25">
      <c r="B125" s="701">
        <v>34</v>
      </c>
      <c r="C125" s="702" t="s">
        <v>364</v>
      </c>
      <c r="D125" s="65" t="s">
        <v>1058</v>
      </c>
      <c r="E125" s="279"/>
      <c r="F125" s="295">
        <v>0</v>
      </c>
      <c r="G125" s="278">
        <v>0</v>
      </c>
    </row>
    <row r="126" spans="2:7" ht="11.7" customHeight="1" x14ac:dyDescent="0.25">
      <c r="B126" s="701"/>
      <c r="C126" s="702"/>
      <c r="D126" s="65" t="s">
        <v>761</v>
      </c>
      <c r="E126" s="279"/>
      <c r="F126" s="295">
        <v>0</v>
      </c>
      <c r="G126" s="278">
        <v>0</v>
      </c>
    </row>
    <row r="127" spans="2:7" ht="11.7" customHeight="1" x14ac:dyDescent="0.25">
      <c r="B127" s="701"/>
      <c r="C127" s="702"/>
      <c r="D127" s="65" t="s">
        <v>485</v>
      </c>
      <c r="E127" s="277"/>
      <c r="F127" s="295">
        <v>0</v>
      </c>
      <c r="G127" s="278">
        <v>0</v>
      </c>
    </row>
    <row r="128" spans="2:7" ht="11.7" customHeight="1" x14ac:dyDescent="0.25">
      <c r="B128" s="701"/>
      <c r="C128" s="702"/>
      <c r="D128" s="65" t="s">
        <v>1059</v>
      </c>
      <c r="E128" s="279"/>
      <c r="F128" s="295">
        <v>0</v>
      </c>
      <c r="G128" s="278">
        <v>0</v>
      </c>
    </row>
    <row r="129" spans="2:7" ht="11.7" customHeight="1" x14ac:dyDescent="0.25">
      <c r="B129" s="701"/>
      <c r="C129" s="702"/>
      <c r="D129" s="65" t="s">
        <v>1060</v>
      </c>
      <c r="E129" s="279"/>
      <c r="F129" s="295">
        <v>0</v>
      </c>
      <c r="G129" s="278">
        <v>0</v>
      </c>
    </row>
    <row r="130" spans="2:7" ht="11.7" customHeight="1" x14ac:dyDescent="0.25">
      <c r="B130" s="701"/>
      <c r="C130" s="702"/>
      <c r="D130" s="65" t="s">
        <v>746</v>
      </c>
      <c r="E130" s="279"/>
      <c r="F130" s="295">
        <v>0</v>
      </c>
      <c r="G130" s="278">
        <v>0</v>
      </c>
    </row>
    <row r="131" spans="2:7" ht="11.7" customHeight="1" x14ac:dyDescent="0.25">
      <c r="B131" s="701">
        <v>35</v>
      </c>
      <c r="C131" s="702" t="s">
        <v>365</v>
      </c>
      <c r="D131" s="65" t="s">
        <v>1104</v>
      </c>
      <c r="E131" s="279"/>
      <c r="F131" s="295">
        <v>0</v>
      </c>
      <c r="G131" s="278">
        <v>0</v>
      </c>
    </row>
    <row r="132" spans="2:7" ht="11.7" customHeight="1" x14ac:dyDescent="0.25">
      <c r="B132" s="701"/>
      <c r="C132" s="702"/>
      <c r="D132" s="65" t="s">
        <v>375</v>
      </c>
      <c r="E132" s="279"/>
      <c r="F132" s="295">
        <v>0</v>
      </c>
      <c r="G132" s="278">
        <v>0</v>
      </c>
    </row>
    <row r="133" spans="2:7" ht="11.7" customHeight="1" x14ac:dyDescent="0.25">
      <c r="B133" s="701">
        <v>36</v>
      </c>
      <c r="C133" s="702" t="s">
        <v>366</v>
      </c>
      <c r="D133" s="65" t="s">
        <v>1061</v>
      </c>
      <c r="E133" s="279"/>
      <c r="F133" s="295">
        <v>0</v>
      </c>
      <c r="G133" s="278">
        <v>0</v>
      </c>
    </row>
    <row r="134" spans="2:7" ht="11.7" customHeight="1" x14ac:dyDescent="0.25">
      <c r="B134" s="701"/>
      <c r="C134" s="702"/>
      <c r="D134" s="65" t="s">
        <v>746</v>
      </c>
      <c r="E134" s="277"/>
      <c r="F134" s="295">
        <v>0</v>
      </c>
      <c r="G134" s="278">
        <v>0</v>
      </c>
    </row>
    <row r="135" spans="2:7" ht="11.7" customHeight="1" x14ac:dyDescent="0.25">
      <c r="B135" s="701">
        <v>37</v>
      </c>
      <c r="C135" s="702" t="s">
        <v>367</v>
      </c>
      <c r="D135" s="65" t="s">
        <v>1062</v>
      </c>
      <c r="E135" s="279"/>
      <c r="F135" s="295">
        <v>0</v>
      </c>
      <c r="G135" s="278">
        <v>0</v>
      </c>
    </row>
    <row r="136" spans="2:7" ht="11.7" customHeight="1" x14ac:dyDescent="0.25">
      <c r="B136" s="701"/>
      <c r="C136" s="702"/>
      <c r="D136" s="137" t="s">
        <v>746</v>
      </c>
      <c r="E136" s="279"/>
      <c r="F136" s="295">
        <v>0</v>
      </c>
      <c r="G136" s="278">
        <v>0</v>
      </c>
    </row>
    <row r="137" spans="2:7" ht="11.7" customHeight="1" x14ac:dyDescent="0.25">
      <c r="B137" s="701">
        <v>38</v>
      </c>
      <c r="C137" s="702" t="s">
        <v>368</v>
      </c>
      <c r="D137" s="65" t="s">
        <v>1063</v>
      </c>
      <c r="E137" s="279"/>
      <c r="F137" s="295">
        <v>0</v>
      </c>
      <c r="G137" s="278">
        <v>0</v>
      </c>
    </row>
    <row r="138" spans="2:7" ht="11.7" customHeight="1" x14ac:dyDescent="0.25">
      <c r="B138" s="701"/>
      <c r="C138" s="702"/>
      <c r="D138" s="65" t="s">
        <v>871</v>
      </c>
      <c r="E138" s="279"/>
      <c r="F138" s="295">
        <v>0</v>
      </c>
      <c r="G138" s="278">
        <v>0</v>
      </c>
    </row>
    <row r="139" spans="2:7" ht="11.7" customHeight="1" x14ac:dyDescent="0.25">
      <c r="B139" s="701"/>
      <c r="C139" s="702"/>
      <c r="D139" s="65" t="s">
        <v>916</v>
      </c>
      <c r="E139" s="277"/>
      <c r="F139" s="295">
        <v>0</v>
      </c>
      <c r="G139" s="278">
        <v>0</v>
      </c>
    </row>
    <row r="140" spans="2:7" ht="11.7" customHeight="1" x14ac:dyDescent="0.25">
      <c r="B140" s="701"/>
      <c r="C140" s="702"/>
      <c r="D140" s="65" t="s">
        <v>746</v>
      </c>
      <c r="E140" s="279"/>
      <c r="F140" s="295">
        <v>0</v>
      </c>
      <c r="G140" s="278">
        <v>0</v>
      </c>
    </row>
    <row r="141" spans="2:7" ht="11.7" customHeight="1" x14ac:dyDescent="0.25">
      <c r="B141" s="701">
        <v>39</v>
      </c>
      <c r="C141" s="702" t="s">
        <v>369</v>
      </c>
      <c r="D141" s="65" t="s">
        <v>472</v>
      </c>
      <c r="E141" s="279"/>
      <c r="F141" s="295">
        <v>0</v>
      </c>
      <c r="G141" s="278">
        <v>0</v>
      </c>
    </row>
    <row r="142" spans="2:7" ht="11.7" customHeight="1" x14ac:dyDescent="0.25">
      <c r="B142" s="701"/>
      <c r="C142" s="702"/>
      <c r="D142" s="65" t="s">
        <v>917</v>
      </c>
      <c r="E142" s="279"/>
      <c r="F142" s="295">
        <v>0</v>
      </c>
      <c r="G142" s="278">
        <v>0</v>
      </c>
    </row>
    <row r="143" spans="2:7" ht="11.7" customHeight="1" x14ac:dyDescent="0.25">
      <c r="B143" s="701"/>
      <c r="C143" s="702"/>
      <c r="D143" s="65" t="s">
        <v>746</v>
      </c>
      <c r="E143" s="279"/>
      <c r="F143" s="295">
        <v>0</v>
      </c>
      <c r="G143" s="278">
        <v>0</v>
      </c>
    </row>
    <row r="144" spans="2:7" ht="11.7" customHeight="1" x14ac:dyDescent="0.25">
      <c r="B144" s="338">
        <v>40</v>
      </c>
      <c r="C144" s="339" t="s">
        <v>370</v>
      </c>
      <c r="D144" s="65" t="s">
        <v>1104</v>
      </c>
      <c r="E144" s="277"/>
      <c r="F144" s="295">
        <v>0</v>
      </c>
      <c r="G144" s="278">
        <v>0</v>
      </c>
    </row>
    <row r="145" spans="2:8" ht="11.7" customHeight="1" x14ac:dyDescent="0.25">
      <c r="B145" s="701">
        <v>41</v>
      </c>
      <c r="C145" s="702" t="s">
        <v>371</v>
      </c>
      <c r="D145" s="65" t="s">
        <v>1064</v>
      </c>
      <c r="E145" s="279"/>
      <c r="F145" s="295">
        <v>0</v>
      </c>
      <c r="G145" s="278">
        <v>0</v>
      </c>
    </row>
    <row r="146" spans="2:8" ht="11.7" customHeight="1" x14ac:dyDescent="0.25">
      <c r="B146" s="701"/>
      <c r="C146" s="702"/>
      <c r="D146" s="65" t="s">
        <v>758</v>
      </c>
      <c r="E146" s="279"/>
      <c r="F146" s="295">
        <v>0</v>
      </c>
      <c r="G146" s="278">
        <v>0</v>
      </c>
    </row>
    <row r="147" spans="2:8" ht="11.7" customHeight="1" x14ac:dyDescent="0.25">
      <c r="B147" s="701"/>
      <c r="C147" s="702"/>
      <c r="D147" s="65" t="s">
        <v>746</v>
      </c>
      <c r="E147" s="279"/>
      <c r="F147" s="295">
        <v>0</v>
      </c>
      <c r="G147" s="278">
        <v>0</v>
      </c>
    </row>
    <row r="148" spans="2:8" ht="11.7" customHeight="1" x14ac:dyDescent="0.25">
      <c r="B148" s="701">
        <v>42</v>
      </c>
      <c r="C148" s="702" t="s">
        <v>372</v>
      </c>
      <c r="D148" s="65" t="s">
        <v>895</v>
      </c>
      <c r="E148" s="277"/>
      <c r="F148" s="295">
        <v>0</v>
      </c>
      <c r="G148" s="278">
        <v>0</v>
      </c>
    </row>
    <row r="149" spans="2:8" ht="11.7" customHeight="1" x14ac:dyDescent="0.25">
      <c r="B149" s="701"/>
      <c r="C149" s="702"/>
      <c r="D149" s="65" t="s">
        <v>746</v>
      </c>
      <c r="E149" s="279"/>
      <c r="F149" s="295">
        <v>0</v>
      </c>
      <c r="G149" s="278">
        <v>0</v>
      </c>
    </row>
    <row r="150" spans="2:8" ht="11.7" customHeight="1" x14ac:dyDescent="0.25">
      <c r="B150" s="338">
        <v>43</v>
      </c>
      <c r="C150" s="339" t="s">
        <v>373</v>
      </c>
      <c r="D150" s="65" t="s">
        <v>1065</v>
      </c>
      <c r="E150" s="279"/>
      <c r="F150" s="295">
        <v>0</v>
      </c>
      <c r="G150" s="278">
        <v>0</v>
      </c>
    </row>
    <row r="151" spans="2:8" ht="11.7" customHeight="1" x14ac:dyDescent="0.25">
      <c r="B151" s="729" t="s">
        <v>997</v>
      </c>
      <c r="C151" s="729"/>
      <c r="D151" s="729"/>
      <c r="E151" s="296"/>
      <c r="F151" s="295">
        <f>SUM(F14:F150)</f>
        <v>10</v>
      </c>
      <c r="G151" s="295">
        <f>SUM(G14:G150)</f>
        <v>0</v>
      </c>
    </row>
    <row r="152" spans="2:8" ht="25.95" customHeight="1" x14ac:dyDescent="0.25">
      <c r="B152" s="373" t="s">
        <v>1101</v>
      </c>
    </row>
    <row r="153" spans="2:8" ht="15.6" x14ac:dyDescent="0.4">
      <c r="B153" s="724" t="s">
        <v>1120</v>
      </c>
      <c r="C153" s="725"/>
      <c r="D153" s="725"/>
      <c r="E153" s="725"/>
      <c r="F153" s="725"/>
      <c r="G153" s="725"/>
    </row>
    <row r="154" spans="2:8" ht="11.4" customHeight="1" x14ac:dyDescent="0.25">
      <c r="B154" s="286"/>
      <c r="D154" s="287" t="s">
        <v>998</v>
      </c>
      <c r="E154" s="287" t="s">
        <v>765</v>
      </c>
      <c r="F154" s="288" t="s">
        <v>762</v>
      </c>
    </row>
    <row r="155" spans="2:8" x14ac:dyDescent="0.25">
      <c r="B155" s="301" t="s">
        <v>712</v>
      </c>
      <c r="C155" s="302"/>
      <c r="D155" s="301" t="s">
        <v>1412</v>
      </c>
      <c r="E155" s="286"/>
      <c r="F155" s="294"/>
      <c r="G155" s="294"/>
    </row>
    <row r="156" spans="2:8" x14ac:dyDescent="0.25">
      <c r="B156" s="286" t="s">
        <v>704</v>
      </c>
      <c r="C156" s="294"/>
      <c r="D156" s="726" t="s">
        <v>705</v>
      </c>
      <c r="E156" s="725"/>
      <c r="F156" s="725"/>
      <c r="G156" s="725"/>
    </row>
    <row r="158" spans="2:8" ht="27" customHeight="1" x14ac:dyDescent="0.25">
      <c r="B158" s="730" t="s">
        <v>999</v>
      </c>
      <c r="C158" s="719"/>
      <c r="D158" s="719"/>
      <c r="E158" s="719"/>
      <c r="F158" s="719"/>
      <c r="G158" s="719"/>
      <c r="H158" s="719"/>
    </row>
    <row r="159" spans="2:8" x14ac:dyDescent="0.25">
      <c r="B159" s="718" t="s">
        <v>1000</v>
      </c>
      <c r="C159" s="719"/>
      <c r="D159" s="719"/>
      <c r="E159" s="719"/>
      <c r="F159" s="719"/>
      <c r="G159" s="719"/>
      <c r="H159" s="719"/>
    </row>
    <row r="160" spans="2:8" ht="29.4" customHeight="1" x14ac:dyDescent="0.25">
      <c r="B160" s="718" t="s">
        <v>213</v>
      </c>
      <c r="C160" s="719"/>
      <c r="D160" s="719"/>
      <c r="E160" s="719"/>
      <c r="F160" s="719"/>
      <c r="G160" s="719"/>
      <c r="H160" s="719"/>
    </row>
  </sheetData>
  <mergeCells count="89">
    <mergeCell ref="B148:B149"/>
    <mergeCell ref="C148:C149"/>
    <mergeCell ref="B160:H160"/>
    <mergeCell ref="B151:D151"/>
    <mergeCell ref="B153:G153"/>
    <mergeCell ref="D156:G156"/>
    <mergeCell ref="B158:H158"/>
    <mergeCell ref="B159:H159"/>
    <mergeCell ref="B137:B140"/>
    <mergeCell ref="C137:C140"/>
    <mergeCell ref="B141:B143"/>
    <mergeCell ref="C141:C143"/>
    <mergeCell ref="B145:B147"/>
    <mergeCell ref="C145:C147"/>
    <mergeCell ref="B125:B130"/>
    <mergeCell ref="C125:C130"/>
    <mergeCell ref="B133:B134"/>
    <mergeCell ref="C133:C134"/>
    <mergeCell ref="B135:B136"/>
    <mergeCell ref="C135:C136"/>
    <mergeCell ref="B131:B132"/>
    <mergeCell ref="C131:C132"/>
    <mergeCell ref="B116:B117"/>
    <mergeCell ref="C116:C117"/>
    <mergeCell ref="B118:B120"/>
    <mergeCell ref="C118:C120"/>
    <mergeCell ref="B121:B124"/>
    <mergeCell ref="C121:C124"/>
    <mergeCell ref="B103:B106"/>
    <mergeCell ref="C103:C106"/>
    <mergeCell ref="B107:B110"/>
    <mergeCell ref="C107:C110"/>
    <mergeCell ref="B111:B115"/>
    <mergeCell ref="C111:C115"/>
    <mergeCell ref="B85:B91"/>
    <mergeCell ref="C85:C91"/>
    <mergeCell ref="B92:B93"/>
    <mergeCell ref="C92:C93"/>
    <mergeCell ref="B94:B101"/>
    <mergeCell ref="C94:C101"/>
    <mergeCell ref="B77:B79"/>
    <mergeCell ref="C77:C79"/>
    <mergeCell ref="B80:B81"/>
    <mergeCell ref="C80:C81"/>
    <mergeCell ref="B82:B84"/>
    <mergeCell ref="C82:C84"/>
    <mergeCell ref="B62:B64"/>
    <mergeCell ref="C62:C64"/>
    <mergeCell ref="B65:B70"/>
    <mergeCell ref="C65:C70"/>
    <mergeCell ref="B71:B76"/>
    <mergeCell ref="C71:C76"/>
    <mergeCell ref="B52:B54"/>
    <mergeCell ref="C52:C54"/>
    <mergeCell ref="B55:B59"/>
    <mergeCell ref="C55:C59"/>
    <mergeCell ref="B60:B61"/>
    <mergeCell ref="C60:C61"/>
    <mergeCell ref="B43:B46"/>
    <mergeCell ref="C43:C46"/>
    <mergeCell ref="B47:B49"/>
    <mergeCell ref="C47:C49"/>
    <mergeCell ref="B50:B51"/>
    <mergeCell ref="C50:C51"/>
    <mergeCell ref="B30:B34"/>
    <mergeCell ref="C30:C34"/>
    <mergeCell ref="B36:B39"/>
    <mergeCell ref="C36:C39"/>
    <mergeCell ref="B41:B42"/>
    <mergeCell ref="C41:C42"/>
    <mergeCell ref="B19:B22"/>
    <mergeCell ref="C19:C22"/>
    <mergeCell ref="B24:B26"/>
    <mergeCell ref="C24:C26"/>
    <mergeCell ref="B27:B29"/>
    <mergeCell ref="C27:C29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hyperlinks>
    <hyperlink ref="B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70" fitToWidth="2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60"/>
  <sheetViews>
    <sheetView view="pageBreakPreview" topLeftCell="A135" zoomScaleNormal="110" zoomScaleSheetLayoutView="100" workbookViewId="0">
      <selection activeCell="B153" sqref="B153:G153"/>
    </sheetView>
  </sheetViews>
  <sheetFormatPr defaultColWidth="8.88671875" defaultRowHeight="13.8" x14ac:dyDescent="0.25"/>
  <cols>
    <col min="1" max="1" width="8.88671875" style="269"/>
    <col min="2" max="2" width="4.33203125" style="269" customWidth="1"/>
    <col min="3" max="3" width="17.33203125" style="269" customWidth="1"/>
    <col min="4" max="4" width="34.6640625" style="269" customWidth="1"/>
    <col min="5" max="5" width="17.88671875" style="269" customWidth="1"/>
    <col min="6" max="6" width="28.88671875" style="269" customWidth="1"/>
    <col min="7" max="7" width="15.5546875" style="269" customWidth="1"/>
    <col min="8" max="10" width="8.88671875" style="269" customWidth="1"/>
    <col min="11" max="16384" width="8.88671875" style="269"/>
  </cols>
  <sheetData>
    <row r="1" spans="2:39" x14ac:dyDescent="0.25">
      <c r="B1" s="267"/>
      <c r="C1" s="267"/>
      <c r="D1" s="267"/>
      <c r="E1" s="267"/>
      <c r="F1" s="267"/>
      <c r="G1" s="268" t="s">
        <v>992</v>
      </c>
    </row>
    <row r="2" spans="2:39" ht="10.95" customHeight="1" x14ac:dyDescent="0.25">
      <c r="B2" s="710" t="s">
        <v>0</v>
      </c>
      <c r="C2" s="710"/>
      <c r="D2" s="710"/>
      <c r="E2" s="710"/>
      <c r="F2" s="710"/>
      <c r="G2" s="710"/>
    </row>
    <row r="3" spans="2:39" ht="24.6" customHeight="1" x14ac:dyDescent="0.25">
      <c r="B3" s="711" t="s">
        <v>993</v>
      </c>
      <c r="C3" s="710"/>
      <c r="D3" s="710"/>
      <c r="E3" s="710"/>
      <c r="F3" s="710"/>
      <c r="G3" s="710"/>
    </row>
    <row r="4" spans="2:39" s="293" customFormat="1" ht="13.95" customHeight="1" x14ac:dyDescent="0.25">
      <c r="B4" s="732" t="s">
        <v>1011</v>
      </c>
      <c r="C4" s="732"/>
      <c r="D4" s="732"/>
      <c r="E4" s="732"/>
      <c r="F4" s="732"/>
      <c r="G4" s="732"/>
    </row>
    <row r="5" spans="2:39" ht="15" x14ac:dyDescent="0.25">
      <c r="B5" s="267"/>
      <c r="C5" s="267"/>
      <c r="D5" s="267"/>
      <c r="E5" s="267"/>
      <c r="F5" s="267"/>
      <c r="G5" s="267"/>
    </row>
    <row r="6" spans="2:39" x14ac:dyDescent="0.25">
      <c r="B6" s="712" t="s">
        <v>431</v>
      </c>
      <c r="C6" s="712"/>
      <c r="D6" s="712"/>
      <c r="E6" s="712"/>
      <c r="F6" s="712"/>
      <c r="G6" s="712"/>
    </row>
    <row r="7" spans="2:39" ht="22.95" customHeight="1" x14ac:dyDescent="0.25">
      <c r="B7" s="713" t="s">
        <v>1377</v>
      </c>
      <c r="C7" s="713"/>
      <c r="D7" s="713"/>
      <c r="E7" s="713"/>
      <c r="F7" s="713"/>
      <c r="G7" s="713"/>
    </row>
    <row r="8" spans="2:39" ht="15" x14ac:dyDescent="0.25">
      <c r="B8" s="270"/>
      <c r="C8" s="270"/>
      <c r="D8" s="270"/>
      <c r="E8" s="270"/>
      <c r="F8" s="270"/>
      <c r="G8" s="270"/>
    </row>
    <row r="9" spans="2:39" ht="25.2" customHeight="1" x14ac:dyDescent="0.25">
      <c r="B9" s="712" t="s">
        <v>1008</v>
      </c>
      <c r="C9" s="712"/>
      <c r="D9" s="712"/>
      <c r="E9" s="270"/>
      <c r="F9" s="270"/>
      <c r="G9" s="270"/>
      <c r="H9" s="271"/>
      <c r="I9" s="271"/>
      <c r="J9" s="271"/>
      <c r="K9" s="272"/>
    </row>
    <row r="10" spans="2:39" ht="15.6" customHeight="1" x14ac:dyDescent="0.25">
      <c r="B10" s="712" t="s">
        <v>995</v>
      </c>
      <c r="C10" s="712"/>
      <c r="D10" s="712"/>
      <c r="E10" s="712"/>
      <c r="F10" s="712"/>
      <c r="G10" s="270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2:39" ht="13.95" customHeight="1" x14ac:dyDescent="0.25">
      <c r="B11" s="267"/>
      <c r="C11" s="267"/>
      <c r="D11" s="267"/>
      <c r="E11" s="267"/>
      <c r="F11" s="267"/>
      <c r="G11" s="26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2:39" ht="31.2" customHeight="1" x14ac:dyDescent="0.3">
      <c r="B12" s="275" t="s">
        <v>422</v>
      </c>
      <c r="C12" s="714" t="s">
        <v>203</v>
      </c>
      <c r="D12" s="715"/>
      <c r="E12" s="275" t="s">
        <v>996</v>
      </c>
      <c r="F12" s="275" t="s">
        <v>205</v>
      </c>
      <c r="G12" s="275" t="s">
        <v>206</v>
      </c>
      <c r="H12" s="274"/>
      <c r="I12" s="274"/>
      <c r="J12" s="274"/>
      <c r="K12" s="274"/>
    </row>
    <row r="13" spans="2:39" ht="14.4" customHeight="1" x14ac:dyDescent="0.25">
      <c r="B13" s="276">
        <v>1</v>
      </c>
      <c r="C13" s="728">
        <v>2</v>
      </c>
      <c r="D13" s="715"/>
      <c r="E13" s="276">
        <v>3</v>
      </c>
      <c r="F13" s="276">
        <v>4</v>
      </c>
      <c r="G13" s="276">
        <v>5</v>
      </c>
      <c r="H13" s="274"/>
      <c r="I13" s="274"/>
      <c r="J13" s="274"/>
      <c r="K13" s="274"/>
    </row>
    <row r="14" spans="2:39" ht="11.7" customHeight="1" x14ac:dyDescent="0.25">
      <c r="B14" s="701">
        <v>1</v>
      </c>
      <c r="C14" s="702" t="s">
        <v>331</v>
      </c>
      <c r="D14" s="65" t="s">
        <v>892</v>
      </c>
      <c r="E14" s="277"/>
      <c r="F14" s="295">
        <v>0</v>
      </c>
      <c r="G14" s="278">
        <v>0</v>
      </c>
      <c r="H14" s="274"/>
      <c r="I14" s="274"/>
      <c r="J14" s="274"/>
      <c r="K14" s="274"/>
    </row>
    <row r="15" spans="2:39" ht="11.7" customHeight="1" x14ac:dyDescent="0.25">
      <c r="B15" s="701"/>
      <c r="C15" s="702"/>
      <c r="D15" s="65" t="s">
        <v>745</v>
      </c>
      <c r="E15" s="277"/>
      <c r="F15" s="295">
        <v>0</v>
      </c>
      <c r="G15" s="278">
        <v>0</v>
      </c>
    </row>
    <row r="16" spans="2:39" ht="11.7" customHeight="1" x14ac:dyDescent="0.25">
      <c r="B16" s="701"/>
      <c r="C16" s="702"/>
      <c r="D16" s="65" t="s">
        <v>746</v>
      </c>
      <c r="E16" s="277"/>
      <c r="F16" s="295">
        <v>0</v>
      </c>
      <c r="G16" s="278">
        <v>0</v>
      </c>
    </row>
    <row r="17" spans="2:7" ht="11.7" customHeight="1" x14ac:dyDescent="0.25">
      <c r="B17" s="701">
        <v>2</v>
      </c>
      <c r="C17" s="703" t="s">
        <v>332</v>
      </c>
      <c r="D17" s="65" t="s">
        <v>1030</v>
      </c>
      <c r="E17" s="279"/>
      <c r="F17" s="295">
        <v>0</v>
      </c>
      <c r="G17" s="278">
        <v>0</v>
      </c>
    </row>
    <row r="18" spans="2:7" ht="11.7" customHeight="1" x14ac:dyDescent="0.25">
      <c r="B18" s="701"/>
      <c r="C18" s="703"/>
      <c r="D18" s="65" t="s">
        <v>746</v>
      </c>
      <c r="E18" s="279"/>
      <c r="F18" s="295">
        <v>0</v>
      </c>
      <c r="G18" s="278">
        <v>0</v>
      </c>
    </row>
    <row r="19" spans="2:7" ht="11.7" customHeight="1" x14ac:dyDescent="0.25">
      <c r="B19" s="701">
        <v>3</v>
      </c>
      <c r="C19" s="702" t="s">
        <v>333</v>
      </c>
      <c r="D19" s="65" t="s">
        <v>893</v>
      </c>
      <c r="E19" s="277"/>
      <c r="F19" s="295">
        <v>0</v>
      </c>
      <c r="G19" s="278">
        <v>0</v>
      </c>
    </row>
    <row r="20" spans="2:7" ht="11.7" customHeight="1" x14ac:dyDescent="0.25">
      <c r="B20" s="701"/>
      <c r="C20" s="702"/>
      <c r="D20" s="65" t="s">
        <v>473</v>
      </c>
      <c r="E20" s="279"/>
      <c r="F20" s="295">
        <v>0</v>
      </c>
      <c r="G20" s="278">
        <v>0</v>
      </c>
    </row>
    <row r="21" spans="2:7" ht="11.7" customHeight="1" x14ac:dyDescent="0.25">
      <c r="B21" s="701"/>
      <c r="C21" s="702"/>
      <c r="D21" s="65" t="s">
        <v>1038</v>
      </c>
      <c r="E21" s="279"/>
      <c r="F21" s="295">
        <v>0</v>
      </c>
      <c r="G21" s="278">
        <v>0</v>
      </c>
    </row>
    <row r="22" spans="2:7" ht="11.7" customHeight="1" x14ac:dyDescent="0.25">
      <c r="B22" s="701"/>
      <c r="C22" s="702"/>
      <c r="D22" s="65" t="s">
        <v>746</v>
      </c>
      <c r="E22" s="279"/>
      <c r="F22" s="295">
        <v>0</v>
      </c>
      <c r="G22" s="278">
        <v>0</v>
      </c>
    </row>
    <row r="23" spans="2:7" ht="22.95" customHeight="1" x14ac:dyDescent="0.25">
      <c r="B23" s="338">
        <v>4</v>
      </c>
      <c r="C23" s="339" t="s">
        <v>334</v>
      </c>
      <c r="D23" s="571" t="s">
        <v>894</v>
      </c>
      <c r="E23" s="279"/>
      <c r="F23" s="295">
        <v>0</v>
      </c>
      <c r="G23" s="278">
        <v>0</v>
      </c>
    </row>
    <row r="24" spans="2:7" ht="11.7" customHeight="1" x14ac:dyDescent="0.25">
      <c r="B24" s="705">
        <v>5</v>
      </c>
      <c r="C24" s="706" t="s">
        <v>335</v>
      </c>
      <c r="D24" s="208" t="s">
        <v>1102</v>
      </c>
      <c r="E24" s="279"/>
      <c r="F24" s="295">
        <v>0</v>
      </c>
      <c r="G24" s="278">
        <v>0</v>
      </c>
    </row>
    <row r="25" spans="2:7" ht="11.7" customHeight="1" x14ac:dyDescent="0.25">
      <c r="B25" s="689"/>
      <c r="C25" s="690"/>
      <c r="D25" s="65" t="s">
        <v>1029</v>
      </c>
      <c r="E25" s="279"/>
      <c r="F25" s="295">
        <v>0</v>
      </c>
      <c r="G25" s="278">
        <v>0</v>
      </c>
    </row>
    <row r="26" spans="2:7" ht="11.7" customHeight="1" x14ac:dyDescent="0.25">
      <c r="B26" s="663"/>
      <c r="C26" s="691"/>
      <c r="D26" s="65" t="s">
        <v>746</v>
      </c>
      <c r="E26" s="279"/>
      <c r="F26" s="295">
        <v>0</v>
      </c>
      <c r="G26" s="278">
        <v>0</v>
      </c>
    </row>
    <row r="27" spans="2:7" ht="11.7" customHeight="1" x14ac:dyDescent="0.25">
      <c r="B27" s="704">
        <v>6</v>
      </c>
      <c r="C27" s="703" t="s">
        <v>336</v>
      </c>
      <c r="D27" s="65" t="s">
        <v>896</v>
      </c>
      <c r="E27" s="277"/>
      <c r="F27" s="295">
        <v>0</v>
      </c>
      <c r="G27" s="278">
        <v>0</v>
      </c>
    </row>
    <row r="28" spans="2:7" ht="11.7" customHeight="1" x14ac:dyDescent="0.25">
      <c r="B28" s="704"/>
      <c r="C28" s="703"/>
      <c r="D28" s="65" t="s">
        <v>1031</v>
      </c>
      <c r="E28" s="279"/>
      <c r="F28" s="295">
        <v>0</v>
      </c>
      <c r="G28" s="278">
        <v>0</v>
      </c>
    </row>
    <row r="29" spans="2:7" ht="11.7" customHeight="1" x14ac:dyDescent="0.25">
      <c r="B29" s="704"/>
      <c r="C29" s="703"/>
      <c r="D29" s="65" t="s">
        <v>746</v>
      </c>
      <c r="E29" s="277"/>
      <c r="F29" s="295">
        <v>0</v>
      </c>
      <c r="G29" s="278">
        <v>0</v>
      </c>
    </row>
    <row r="30" spans="2:7" ht="11.7" customHeight="1" x14ac:dyDescent="0.25">
      <c r="B30" s="701">
        <v>7</v>
      </c>
      <c r="C30" s="703" t="s">
        <v>337</v>
      </c>
      <c r="D30" s="65" t="s">
        <v>1032</v>
      </c>
      <c r="E30" s="277"/>
      <c r="F30" s="295">
        <v>0</v>
      </c>
      <c r="G30" s="278">
        <v>0</v>
      </c>
    </row>
    <row r="31" spans="2:7" ht="11.7" customHeight="1" x14ac:dyDescent="0.25">
      <c r="B31" s="701"/>
      <c r="C31" s="703"/>
      <c r="D31" s="65" t="s">
        <v>1103</v>
      </c>
      <c r="E31" s="279"/>
      <c r="F31" s="295">
        <v>0</v>
      </c>
      <c r="G31" s="278">
        <v>0</v>
      </c>
    </row>
    <row r="32" spans="2:7" ht="11.7" customHeight="1" x14ac:dyDescent="0.25">
      <c r="B32" s="701"/>
      <c r="C32" s="703"/>
      <c r="D32" s="65" t="s">
        <v>747</v>
      </c>
      <c r="E32" s="279"/>
      <c r="F32" s="295">
        <v>0</v>
      </c>
      <c r="G32" s="278">
        <v>0</v>
      </c>
    </row>
    <row r="33" spans="2:7" ht="11.7" customHeight="1" x14ac:dyDescent="0.25">
      <c r="B33" s="701"/>
      <c r="C33" s="703"/>
      <c r="D33" s="65" t="s">
        <v>897</v>
      </c>
      <c r="E33" s="279"/>
      <c r="F33" s="295">
        <v>0</v>
      </c>
      <c r="G33" s="278">
        <v>0</v>
      </c>
    </row>
    <row r="34" spans="2:7" ht="11.7" customHeight="1" x14ac:dyDescent="0.25">
      <c r="B34" s="701"/>
      <c r="C34" s="703"/>
      <c r="D34" s="65" t="s">
        <v>746</v>
      </c>
      <c r="E34" s="277"/>
      <c r="F34" s="295">
        <v>0</v>
      </c>
      <c r="G34" s="278">
        <v>0</v>
      </c>
    </row>
    <row r="35" spans="2:7" ht="11.7" customHeight="1" x14ac:dyDescent="0.25">
      <c r="B35" s="338">
        <v>8</v>
      </c>
      <c r="C35" s="339" t="s">
        <v>338</v>
      </c>
      <c r="D35" s="65" t="s">
        <v>1033</v>
      </c>
      <c r="E35" s="279"/>
      <c r="F35" s="295">
        <v>0</v>
      </c>
      <c r="G35" s="278">
        <v>0</v>
      </c>
    </row>
    <row r="36" spans="2:7" ht="11.7" customHeight="1" x14ac:dyDescent="0.25">
      <c r="B36" s="701">
        <v>9</v>
      </c>
      <c r="C36" s="703" t="s">
        <v>339</v>
      </c>
      <c r="D36" s="65" t="s">
        <v>1034</v>
      </c>
      <c r="E36" s="279"/>
      <c r="F36" s="295">
        <v>0</v>
      </c>
      <c r="G36" s="278">
        <v>0</v>
      </c>
    </row>
    <row r="37" spans="2:7" ht="11.7" customHeight="1" x14ac:dyDescent="0.25">
      <c r="B37" s="701"/>
      <c r="C37" s="703"/>
      <c r="D37" s="65" t="s">
        <v>898</v>
      </c>
      <c r="E37" s="277"/>
      <c r="F37" s="295">
        <v>0</v>
      </c>
      <c r="G37" s="278">
        <v>0</v>
      </c>
    </row>
    <row r="38" spans="2:7" ht="11.7" customHeight="1" x14ac:dyDescent="0.25">
      <c r="B38" s="701"/>
      <c r="C38" s="703"/>
      <c r="D38" s="65" t="s">
        <v>1104</v>
      </c>
      <c r="E38" s="279"/>
      <c r="F38" s="295">
        <v>0</v>
      </c>
      <c r="G38" s="278">
        <v>0</v>
      </c>
    </row>
    <row r="39" spans="2:7" ht="11.7" customHeight="1" x14ac:dyDescent="0.25">
      <c r="B39" s="701"/>
      <c r="C39" s="703"/>
      <c r="D39" s="65" t="s">
        <v>746</v>
      </c>
      <c r="E39" s="277"/>
      <c r="F39" s="295">
        <v>0</v>
      </c>
      <c r="G39" s="278">
        <v>0</v>
      </c>
    </row>
    <row r="40" spans="2:7" ht="11.7" customHeight="1" x14ac:dyDescent="0.25">
      <c r="B40" s="338">
        <v>10</v>
      </c>
      <c r="C40" s="339" t="s">
        <v>340</v>
      </c>
      <c r="D40" s="137" t="s">
        <v>1035</v>
      </c>
      <c r="E40" s="277"/>
      <c r="F40" s="295">
        <v>0</v>
      </c>
      <c r="G40" s="278">
        <v>0</v>
      </c>
    </row>
    <row r="41" spans="2:7" ht="11.7" customHeight="1" x14ac:dyDescent="0.25">
      <c r="B41" s="701">
        <v>11</v>
      </c>
      <c r="C41" s="702" t="s">
        <v>341</v>
      </c>
      <c r="D41" s="65" t="s">
        <v>1036</v>
      </c>
      <c r="E41" s="277"/>
      <c r="F41" s="295">
        <v>0</v>
      </c>
      <c r="G41" s="278">
        <v>0</v>
      </c>
    </row>
    <row r="42" spans="2:7" ht="11.7" customHeight="1" x14ac:dyDescent="0.25">
      <c r="B42" s="701"/>
      <c r="C42" s="702"/>
      <c r="D42" s="65" t="s">
        <v>746</v>
      </c>
      <c r="E42" s="279"/>
      <c r="F42" s="295">
        <v>0</v>
      </c>
      <c r="G42" s="278">
        <v>0</v>
      </c>
    </row>
    <row r="43" spans="2:7" ht="11.7" customHeight="1" x14ac:dyDescent="0.25">
      <c r="B43" s="704">
        <v>12</v>
      </c>
      <c r="C43" s="702" t="s">
        <v>342</v>
      </c>
      <c r="D43" s="65" t="s">
        <v>1037</v>
      </c>
      <c r="E43" s="279"/>
      <c r="F43" s="295">
        <v>1</v>
      </c>
      <c r="G43" s="278">
        <v>0</v>
      </c>
    </row>
    <row r="44" spans="2:7" ht="11.7" customHeight="1" x14ac:dyDescent="0.25">
      <c r="B44" s="704"/>
      <c r="C44" s="702"/>
      <c r="D44" s="65" t="s">
        <v>749</v>
      </c>
      <c r="E44" s="279"/>
      <c r="F44" s="295">
        <v>0</v>
      </c>
      <c r="G44" s="278">
        <v>0</v>
      </c>
    </row>
    <row r="45" spans="2:7" ht="11.7" customHeight="1" x14ac:dyDescent="0.25">
      <c r="B45" s="704"/>
      <c r="C45" s="702"/>
      <c r="D45" s="65" t="s">
        <v>750</v>
      </c>
      <c r="E45" s="277"/>
      <c r="F45" s="295">
        <v>0</v>
      </c>
      <c r="G45" s="278">
        <v>0</v>
      </c>
    </row>
    <row r="46" spans="2:7" ht="11.7" customHeight="1" x14ac:dyDescent="0.25">
      <c r="B46" s="704"/>
      <c r="C46" s="702"/>
      <c r="D46" s="65" t="s">
        <v>1104</v>
      </c>
      <c r="E46" s="279"/>
      <c r="F46" s="295">
        <v>0</v>
      </c>
      <c r="G46" s="278">
        <v>0</v>
      </c>
    </row>
    <row r="47" spans="2:7" ht="11.7" customHeight="1" x14ac:dyDescent="0.25">
      <c r="B47" s="701">
        <v>13</v>
      </c>
      <c r="C47" s="702" t="s">
        <v>343</v>
      </c>
      <c r="D47" s="65" t="s">
        <v>1039</v>
      </c>
      <c r="E47" s="279"/>
      <c r="F47" s="295">
        <v>0</v>
      </c>
      <c r="G47" s="278">
        <v>0</v>
      </c>
    </row>
    <row r="48" spans="2:7" ht="11.7" customHeight="1" x14ac:dyDescent="0.25">
      <c r="B48" s="701"/>
      <c r="C48" s="702"/>
      <c r="D48" s="65" t="s">
        <v>484</v>
      </c>
      <c r="E48" s="279"/>
      <c r="F48" s="295">
        <v>0</v>
      </c>
      <c r="G48" s="278">
        <v>0</v>
      </c>
    </row>
    <row r="49" spans="2:7" ht="11.7" customHeight="1" x14ac:dyDescent="0.25">
      <c r="B49" s="701"/>
      <c r="C49" s="702"/>
      <c r="D49" s="65" t="s">
        <v>746</v>
      </c>
      <c r="E49" s="279"/>
      <c r="F49" s="295">
        <v>0</v>
      </c>
      <c r="G49" s="278">
        <v>0</v>
      </c>
    </row>
    <row r="50" spans="2:7" ht="11.7" customHeight="1" x14ac:dyDescent="0.25">
      <c r="B50" s="701">
        <v>14</v>
      </c>
      <c r="C50" s="702" t="s">
        <v>344</v>
      </c>
      <c r="D50" s="65" t="s">
        <v>1040</v>
      </c>
      <c r="E50" s="277"/>
      <c r="F50" s="295">
        <v>12</v>
      </c>
      <c r="G50" s="278">
        <v>12</v>
      </c>
    </row>
    <row r="51" spans="2:7" ht="11.7" customHeight="1" x14ac:dyDescent="0.25">
      <c r="B51" s="701"/>
      <c r="C51" s="702"/>
      <c r="D51" s="65" t="s">
        <v>475</v>
      </c>
      <c r="E51" s="279"/>
      <c r="F51" s="295">
        <v>0</v>
      </c>
      <c r="G51" s="278">
        <v>0</v>
      </c>
    </row>
    <row r="52" spans="2:7" ht="11.7" customHeight="1" x14ac:dyDescent="0.25">
      <c r="B52" s="701">
        <v>15</v>
      </c>
      <c r="C52" s="702" t="s">
        <v>345</v>
      </c>
      <c r="D52" s="65" t="s">
        <v>1041</v>
      </c>
      <c r="E52" s="279"/>
      <c r="F52" s="295">
        <v>0</v>
      </c>
      <c r="G52" s="278">
        <v>0</v>
      </c>
    </row>
    <row r="53" spans="2:7" ht="11.7" customHeight="1" x14ac:dyDescent="0.25">
      <c r="B53" s="701"/>
      <c r="C53" s="702"/>
      <c r="D53" s="65" t="s">
        <v>900</v>
      </c>
      <c r="E53" s="279"/>
      <c r="F53" s="295">
        <v>0</v>
      </c>
      <c r="G53" s="278">
        <v>0</v>
      </c>
    </row>
    <row r="54" spans="2:7" ht="11.7" customHeight="1" x14ac:dyDescent="0.25">
      <c r="B54" s="701"/>
      <c r="C54" s="702"/>
      <c r="D54" s="65" t="s">
        <v>752</v>
      </c>
      <c r="E54" s="279"/>
      <c r="F54" s="295">
        <v>0</v>
      </c>
      <c r="G54" s="278">
        <v>0</v>
      </c>
    </row>
    <row r="55" spans="2:7" ht="11.7" customHeight="1" x14ac:dyDescent="0.25">
      <c r="B55" s="704">
        <v>16</v>
      </c>
      <c r="C55" s="707" t="s">
        <v>346</v>
      </c>
      <c r="D55" s="136" t="s">
        <v>482</v>
      </c>
      <c r="E55" s="279"/>
      <c r="F55" s="295">
        <v>0</v>
      </c>
      <c r="G55" s="278">
        <v>0</v>
      </c>
    </row>
    <row r="56" spans="2:7" ht="11.7" customHeight="1" x14ac:dyDescent="0.25">
      <c r="B56" s="704"/>
      <c r="C56" s="707"/>
      <c r="D56" s="136" t="s">
        <v>483</v>
      </c>
      <c r="E56" s="279"/>
      <c r="F56" s="295">
        <v>0</v>
      </c>
      <c r="G56" s="278">
        <v>0</v>
      </c>
    </row>
    <row r="57" spans="2:7" ht="11.7" customHeight="1" x14ac:dyDescent="0.25">
      <c r="B57" s="704"/>
      <c r="C57" s="707"/>
      <c r="D57" s="136" t="s">
        <v>1104</v>
      </c>
      <c r="E57" s="279"/>
      <c r="F57" s="295">
        <v>0</v>
      </c>
      <c r="G57" s="278">
        <v>0</v>
      </c>
    </row>
    <row r="58" spans="2:7" ht="11.7" customHeight="1" x14ac:dyDescent="0.25">
      <c r="B58" s="704"/>
      <c r="C58" s="707"/>
      <c r="D58" s="136" t="s">
        <v>901</v>
      </c>
      <c r="E58" s="279"/>
      <c r="F58" s="295">
        <v>0</v>
      </c>
      <c r="G58" s="278">
        <v>0</v>
      </c>
    </row>
    <row r="59" spans="2:7" ht="11.7" customHeight="1" x14ac:dyDescent="0.25">
      <c r="B59" s="704"/>
      <c r="C59" s="707"/>
      <c r="D59" s="136" t="s">
        <v>746</v>
      </c>
      <c r="E59" s="279"/>
      <c r="F59" s="295">
        <v>0</v>
      </c>
      <c r="G59" s="278">
        <v>0</v>
      </c>
    </row>
    <row r="60" spans="2:7" ht="11.7" customHeight="1" x14ac:dyDescent="0.25">
      <c r="B60" s="701">
        <v>17</v>
      </c>
      <c r="C60" s="702" t="s">
        <v>347</v>
      </c>
      <c r="D60" s="136" t="s">
        <v>486</v>
      </c>
      <c r="E60" s="279"/>
      <c r="F60" s="295">
        <v>0</v>
      </c>
      <c r="G60" s="278">
        <v>0</v>
      </c>
    </row>
    <row r="61" spans="2:7" ht="11.7" customHeight="1" x14ac:dyDescent="0.25">
      <c r="B61" s="701"/>
      <c r="C61" s="702"/>
      <c r="D61" s="65" t="s">
        <v>746</v>
      </c>
      <c r="E61" s="277"/>
      <c r="F61" s="295">
        <v>0</v>
      </c>
      <c r="G61" s="278">
        <v>0</v>
      </c>
    </row>
    <row r="62" spans="2:7" ht="11.7" customHeight="1" x14ac:dyDescent="0.25">
      <c r="B62" s="701">
        <v>18</v>
      </c>
      <c r="C62" s="702" t="s">
        <v>753</v>
      </c>
      <c r="D62" s="65" t="s">
        <v>1042</v>
      </c>
      <c r="E62" s="279"/>
      <c r="F62" s="295">
        <v>0</v>
      </c>
      <c r="G62" s="278">
        <v>0</v>
      </c>
    </row>
    <row r="63" spans="2:7" ht="11.7" customHeight="1" x14ac:dyDescent="0.25">
      <c r="B63" s="701"/>
      <c r="C63" s="702"/>
      <c r="D63" s="65" t="s">
        <v>754</v>
      </c>
      <c r="E63" s="279"/>
      <c r="F63" s="295">
        <v>0</v>
      </c>
      <c r="G63" s="278">
        <v>0</v>
      </c>
    </row>
    <row r="64" spans="2:7" ht="11.7" customHeight="1" x14ac:dyDescent="0.25">
      <c r="B64" s="701"/>
      <c r="C64" s="702"/>
      <c r="D64" s="65" t="s">
        <v>746</v>
      </c>
      <c r="E64" s="279"/>
      <c r="F64" s="295">
        <v>0</v>
      </c>
      <c r="G64" s="278">
        <v>0</v>
      </c>
    </row>
    <row r="65" spans="2:7" ht="11.7" customHeight="1" x14ac:dyDescent="0.25">
      <c r="B65" s="701">
        <v>19</v>
      </c>
      <c r="C65" s="702" t="s">
        <v>349</v>
      </c>
      <c r="D65" s="65" t="s">
        <v>903</v>
      </c>
      <c r="E65" s="277"/>
      <c r="F65" s="295">
        <v>0</v>
      </c>
      <c r="G65" s="278">
        <v>0</v>
      </c>
    </row>
    <row r="66" spans="2:7" ht="11.7" customHeight="1" x14ac:dyDescent="0.25">
      <c r="B66" s="701"/>
      <c r="C66" s="702"/>
      <c r="D66" s="65" t="s">
        <v>904</v>
      </c>
      <c r="E66" s="279"/>
      <c r="F66" s="295">
        <v>0</v>
      </c>
      <c r="G66" s="278">
        <v>0</v>
      </c>
    </row>
    <row r="67" spans="2:7" ht="11.7" customHeight="1" x14ac:dyDescent="0.25">
      <c r="B67" s="701"/>
      <c r="C67" s="702"/>
      <c r="D67" s="65" t="s">
        <v>922</v>
      </c>
      <c r="E67" s="277"/>
      <c r="F67" s="295">
        <v>0</v>
      </c>
      <c r="G67" s="278">
        <v>0</v>
      </c>
    </row>
    <row r="68" spans="2:7" ht="11.7" customHeight="1" x14ac:dyDescent="0.25">
      <c r="B68" s="701"/>
      <c r="C68" s="702"/>
      <c r="D68" s="65" t="s">
        <v>474</v>
      </c>
      <c r="E68" s="279"/>
      <c r="F68" s="295">
        <v>0</v>
      </c>
      <c r="G68" s="278">
        <v>0</v>
      </c>
    </row>
    <row r="69" spans="2:7" ht="11.7" customHeight="1" x14ac:dyDescent="0.25">
      <c r="B69" s="701"/>
      <c r="C69" s="702"/>
      <c r="D69" s="65" t="s">
        <v>902</v>
      </c>
      <c r="E69" s="279"/>
      <c r="F69" s="295">
        <v>0</v>
      </c>
      <c r="G69" s="278">
        <v>0</v>
      </c>
    </row>
    <row r="70" spans="2:7" ht="11.7" customHeight="1" x14ac:dyDescent="0.25">
      <c r="B70" s="701"/>
      <c r="C70" s="702"/>
      <c r="D70" s="65" t="s">
        <v>746</v>
      </c>
      <c r="E70" s="279"/>
      <c r="F70" s="295">
        <v>0</v>
      </c>
      <c r="G70" s="278">
        <v>0</v>
      </c>
    </row>
    <row r="71" spans="2:7" ht="11.7" customHeight="1" x14ac:dyDescent="0.25">
      <c r="B71" s="701">
        <v>20</v>
      </c>
      <c r="C71" s="708" t="s">
        <v>350</v>
      </c>
      <c r="D71" s="65" t="s">
        <v>1105</v>
      </c>
      <c r="E71" s="279"/>
      <c r="F71" s="295">
        <v>0</v>
      </c>
      <c r="G71" s="278">
        <v>0</v>
      </c>
    </row>
    <row r="72" spans="2:7" ht="11.7" customHeight="1" x14ac:dyDescent="0.25">
      <c r="B72" s="701"/>
      <c r="C72" s="708"/>
      <c r="D72" s="65" t="s">
        <v>1043</v>
      </c>
      <c r="E72" s="279"/>
      <c r="F72" s="295">
        <v>0</v>
      </c>
      <c r="G72" s="278">
        <v>0</v>
      </c>
    </row>
    <row r="73" spans="2:7" ht="11.7" customHeight="1" x14ac:dyDescent="0.25">
      <c r="B73" s="701"/>
      <c r="C73" s="708"/>
      <c r="D73" s="65" t="s">
        <v>1106</v>
      </c>
      <c r="E73" s="279"/>
      <c r="F73" s="295">
        <v>0</v>
      </c>
      <c r="G73" s="278">
        <v>0</v>
      </c>
    </row>
    <row r="74" spans="2:7" ht="11.7" customHeight="1" x14ac:dyDescent="0.25">
      <c r="B74" s="701"/>
      <c r="C74" s="708"/>
      <c r="D74" s="65" t="s">
        <v>1044</v>
      </c>
      <c r="E74" s="279"/>
      <c r="F74" s="295">
        <v>0</v>
      </c>
      <c r="G74" s="278">
        <v>0</v>
      </c>
    </row>
    <row r="75" spans="2:7" ht="11.7" customHeight="1" x14ac:dyDescent="0.25">
      <c r="B75" s="701"/>
      <c r="C75" s="708"/>
      <c r="D75" s="65" t="s">
        <v>1045</v>
      </c>
      <c r="E75" s="279"/>
      <c r="F75" s="295">
        <v>0</v>
      </c>
      <c r="G75" s="278">
        <v>0</v>
      </c>
    </row>
    <row r="76" spans="2:7" ht="11.7" customHeight="1" x14ac:dyDescent="0.25">
      <c r="B76" s="701"/>
      <c r="C76" s="708"/>
      <c r="D76" s="65" t="s">
        <v>746</v>
      </c>
      <c r="E76" s="279"/>
      <c r="F76" s="295">
        <v>0</v>
      </c>
      <c r="G76" s="278">
        <v>0</v>
      </c>
    </row>
    <row r="77" spans="2:7" ht="11.7" customHeight="1" x14ac:dyDescent="0.25">
      <c r="B77" s="701">
        <v>21</v>
      </c>
      <c r="C77" s="702" t="s">
        <v>351</v>
      </c>
      <c r="D77" s="65" t="s">
        <v>905</v>
      </c>
      <c r="E77" s="277"/>
      <c r="F77" s="295">
        <v>0</v>
      </c>
      <c r="G77" s="278">
        <v>0</v>
      </c>
    </row>
    <row r="78" spans="2:7" ht="11.7" customHeight="1" x14ac:dyDescent="0.25">
      <c r="B78" s="701"/>
      <c r="C78" s="702"/>
      <c r="D78" s="65" t="s">
        <v>1046</v>
      </c>
      <c r="E78" s="279"/>
      <c r="F78" s="295">
        <v>0</v>
      </c>
      <c r="G78" s="278">
        <v>0</v>
      </c>
    </row>
    <row r="79" spans="2:7" ht="11.7" customHeight="1" x14ac:dyDescent="0.25">
      <c r="B79" s="701"/>
      <c r="C79" s="702"/>
      <c r="D79" s="65" t="s">
        <v>746</v>
      </c>
      <c r="E79" s="277"/>
      <c r="F79" s="295">
        <v>0</v>
      </c>
      <c r="G79" s="278">
        <v>0</v>
      </c>
    </row>
    <row r="80" spans="2:7" ht="11.7" customHeight="1" x14ac:dyDescent="0.25">
      <c r="B80" s="701">
        <v>22</v>
      </c>
      <c r="C80" s="702" t="s">
        <v>352</v>
      </c>
      <c r="D80" s="138" t="s">
        <v>1047</v>
      </c>
      <c r="E80" s="277"/>
      <c r="F80" s="295">
        <v>0</v>
      </c>
      <c r="G80" s="278">
        <v>0</v>
      </c>
    </row>
    <row r="81" spans="2:7" ht="11.7" customHeight="1" x14ac:dyDescent="0.25">
      <c r="B81" s="701"/>
      <c r="C81" s="702"/>
      <c r="D81" s="138" t="s">
        <v>1048</v>
      </c>
      <c r="E81" s="277"/>
      <c r="F81" s="295">
        <v>0</v>
      </c>
      <c r="G81" s="278">
        <v>0</v>
      </c>
    </row>
    <row r="82" spans="2:7" ht="11.7" customHeight="1" x14ac:dyDescent="0.25">
      <c r="B82" s="701">
        <v>23</v>
      </c>
      <c r="C82" s="702" t="s">
        <v>353</v>
      </c>
      <c r="D82" s="65" t="s">
        <v>906</v>
      </c>
      <c r="E82" s="277"/>
      <c r="F82" s="295">
        <v>0</v>
      </c>
      <c r="G82" s="278">
        <v>0</v>
      </c>
    </row>
    <row r="83" spans="2:7" ht="11.7" customHeight="1" x14ac:dyDescent="0.25">
      <c r="B83" s="701"/>
      <c r="C83" s="702"/>
      <c r="D83" s="65" t="s">
        <v>1049</v>
      </c>
      <c r="E83" s="279"/>
      <c r="F83" s="295">
        <v>0</v>
      </c>
      <c r="G83" s="278">
        <v>0</v>
      </c>
    </row>
    <row r="84" spans="2:7" ht="11.7" customHeight="1" x14ac:dyDescent="0.25">
      <c r="B84" s="701"/>
      <c r="C84" s="702"/>
      <c r="D84" s="65" t="s">
        <v>1104</v>
      </c>
      <c r="E84" s="279"/>
      <c r="F84" s="295">
        <v>0</v>
      </c>
      <c r="G84" s="278">
        <v>0</v>
      </c>
    </row>
    <row r="85" spans="2:7" ht="11.7" customHeight="1" x14ac:dyDescent="0.25">
      <c r="B85" s="701">
        <v>24</v>
      </c>
      <c r="C85" s="702" t="s">
        <v>354</v>
      </c>
      <c r="D85" s="65" t="s">
        <v>909</v>
      </c>
      <c r="E85" s="279"/>
      <c r="F85" s="295">
        <v>0</v>
      </c>
      <c r="G85" s="278">
        <v>0</v>
      </c>
    </row>
    <row r="86" spans="2:7" ht="11.7" customHeight="1" x14ac:dyDescent="0.25">
      <c r="B86" s="701"/>
      <c r="C86" s="702"/>
      <c r="D86" s="65" t="s">
        <v>907</v>
      </c>
      <c r="E86" s="279"/>
      <c r="F86" s="295">
        <v>0</v>
      </c>
      <c r="G86" s="278">
        <v>0</v>
      </c>
    </row>
    <row r="87" spans="2:7" ht="11.7" customHeight="1" x14ac:dyDescent="0.25">
      <c r="B87" s="701"/>
      <c r="C87" s="702"/>
      <c r="D87" s="65" t="s">
        <v>1050</v>
      </c>
      <c r="E87" s="279"/>
      <c r="F87" s="295">
        <v>1</v>
      </c>
      <c r="G87" s="278">
        <v>0</v>
      </c>
    </row>
    <row r="88" spans="2:7" ht="11.7" customHeight="1" x14ac:dyDescent="0.25">
      <c r="B88" s="701"/>
      <c r="C88" s="702"/>
      <c r="D88" s="65" t="s">
        <v>480</v>
      </c>
      <c r="E88" s="279"/>
      <c r="F88" s="295">
        <v>0</v>
      </c>
      <c r="G88" s="278">
        <v>0</v>
      </c>
    </row>
    <row r="89" spans="2:7" ht="11.7" customHeight="1" x14ac:dyDescent="0.25">
      <c r="B89" s="701"/>
      <c r="C89" s="702"/>
      <c r="D89" s="65" t="s">
        <v>380</v>
      </c>
      <c r="E89" s="277"/>
      <c r="F89" s="295">
        <v>0</v>
      </c>
      <c r="G89" s="278">
        <v>0</v>
      </c>
    </row>
    <row r="90" spans="2:7" ht="11.7" customHeight="1" x14ac:dyDescent="0.25">
      <c r="B90" s="701"/>
      <c r="C90" s="702"/>
      <c r="D90" s="65" t="s">
        <v>908</v>
      </c>
      <c r="E90" s="277"/>
      <c r="F90" s="295">
        <v>0</v>
      </c>
      <c r="G90" s="278">
        <v>0</v>
      </c>
    </row>
    <row r="91" spans="2:7" ht="11.7" customHeight="1" x14ac:dyDescent="0.25">
      <c r="B91" s="701"/>
      <c r="C91" s="702"/>
      <c r="D91" s="65" t="s">
        <v>746</v>
      </c>
      <c r="E91" s="277"/>
      <c r="F91" s="295">
        <v>0</v>
      </c>
      <c r="G91" s="278">
        <v>0</v>
      </c>
    </row>
    <row r="92" spans="2:7" ht="11.7" customHeight="1" x14ac:dyDescent="0.25">
      <c r="B92" s="701">
        <v>25</v>
      </c>
      <c r="C92" s="702" t="s">
        <v>355</v>
      </c>
      <c r="D92" s="65" t="s">
        <v>476</v>
      </c>
      <c r="E92" s="277"/>
      <c r="F92" s="295">
        <v>0</v>
      </c>
      <c r="G92" s="278">
        <v>0</v>
      </c>
    </row>
    <row r="93" spans="2:7" ht="11.7" customHeight="1" x14ac:dyDescent="0.25">
      <c r="B93" s="701"/>
      <c r="C93" s="702"/>
      <c r="D93" s="65" t="s">
        <v>746</v>
      </c>
      <c r="E93" s="277"/>
      <c r="F93" s="295">
        <v>0</v>
      </c>
      <c r="G93" s="278">
        <v>0</v>
      </c>
    </row>
    <row r="94" spans="2:7" ht="11.7" customHeight="1" x14ac:dyDescent="0.25">
      <c r="B94" s="701">
        <v>26</v>
      </c>
      <c r="C94" s="702" t="s">
        <v>356</v>
      </c>
      <c r="D94" s="65" t="s">
        <v>1108</v>
      </c>
      <c r="E94" s="277"/>
      <c r="F94" s="295">
        <v>0</v>
      </c>
      <c r="G94" s="278">
        <v>0</v>
      </c>
    </row>
    <row r="95" spans="2:7" ht="11.7" customHeight="1" x14ac:dyDescent="0.25">
      <c r="B95" s="701"/>
      <c r="C95" s="702"/>
      <c r="D95" s="65" t="s">
        <v>756</v>
      </c>
      <c r="E95" s="279"/>
      <c r="F95" s="295">
        <v>0</v>
      </c>
      <c r="G95" s="278">
        <v>0</v>
      </c>
    </row>
    <row r="96" spans="2:7" ht="11.7" customHeight="1" x14ac:dyDescent="0.25">
      <c r="B96" s="701"/>
      <c r="C96" s="702"/>
      <c r="D96" s="65" t="s">
        <v>479</v>
      </c>
      <c r="E96" s="277"/>
      <c r="F96" s="295">
        <v>0</v>
      </c>
      <c r="G96" s="278">
        <v>0</v>
      </c>
    </row>
    <row r="97" spans="2:7" ht="11.7" customHeight="1" x14ac:dyDescent="0.25">
      <c r="B97" s="701"/>
      <c r="C97" s="702"/>
      <c r="D97" s="65" t="s">
        <v>757</v>
      </c>
      <c r="E97" s="277"/>
      <c r="F97" s="295">
        <v>0</v>
      </c>
      <c r="G97" s="278">
        <v>0</v>
      </c>
    </row>
    <row r="98" spans="2:7" ht="11.7" customHeight="1" x14ac:dyDescent="0.25">
      <c r="B98" s="701"/>
      <c r="C98" s="702"/>
      <c r="D98" s="65" t="s">
        <v>1104</v>
      </c>
      <c r="E98" s="277"/>
      <c r="F98" s="295">
        <v>0</v>
      </c>
      <c r="G98" s="278">
        <v>0</v>
      </c>
    </row>
    <row r="99" spans="2:7" ht="11.7" customHeight="1" x14ac:dyDescent="0.25">
      <c r="B99" s="701"/>
      <c r="C99" s="702"/>
      <c r="D99" s="65" t="s">
        <v>910</v>
      </c>
      <c r="E99" s="277"/>
      <c r="F99" s="295">
        <v>0</v>
      </c>
      <c r="G99" s="278">
        <v>0</v>
      </c>
    </row>
    <row r="100" spans="2:7" ht="11.7" customHeight="1" x14ac:dyDescent="0.25">
      <c r="B100" s="701"/>
      <c r="C100" s="702"/>
      <c r="D100" s="65" t="s">
        <v>1051</v>
      </c>
      <c r="E100" s="279"/>
      <c r="F100" s="295">
        <v>0</v>
      </c>
      <c r="G100" s="278">
        <v>0</v>
      </c>
    </row>
    <row r="101" spans="2:7" ht="11.7" customHeight="1" x14ac:dyDescent="0.25">
      <c r="B101" s="701"/>
      <c r="C101" s="702"/>
      <c r="D101" s="65" t="s">
        <v>746</v>
      </c>
      <c r="E101" s="279"/>
      <c r="F101" s="295">
        <v>0</v>
      </c>
      <c r="G101" s="278">
        <v>0</v>
      </c>
    </row>
    <row r="102" spans="2:7" ht="11.7" customHeight="1" x14ac:dyDescent="0.25">
      <c r="B102" s="338">
        <v>27</v>
      </c>
      <c r="C102" s="339" t="s">
        <v>357</v>
      </c>
      <c r="D102" s="65" t="s">
        <v>1052</v>
      </c>
      <c r="E102" s="279"/>
      <c r="F102" s="295">
        <v>0</v>
      </c>
      <c r="G102" s="278">
        <v>0</v>
      </c>
    </row>
    <row r="103" spans="2:7" ht="14.4" customHeight="1" x14ac:dyDescent="0.25">
      <c r="B103" s="701">
        <v>28</v>
      </c>
      <c r="C103" s="702" t="s">
        <v>358</v>
      </c>
      <c r="D103" s="65" t="s">
        <v>911</v>
      </c>
      <c r="E103" s="279"/>
      <c r="F103" s="295">
        <v>0</v>
      </c>
      <c r="G103" s="278">
        <v>0</v>
      </c>
    </row>
    <row r="104" spans="2:7" ht="11.7" customHeight="1" x14ac:dyDescent="0.25">
      <c r="B104" s="701"/>
      <c r="C104" s="702"/>
      <c r="D104" s="65" t="s">
        <v>758</v>
      </c>
      <c r="E104" s="277"/>
      <c r="F104" s="295">
        <v>0</v>
      </c>
      <c r="G104" s="278">
        <v>0</v>
      </c>
    </row>
    <row r="105" spans="2:7" ht="11.7" customHeight="1" x14ac:dyDescent="0.25">
      <c r="B105" s="701"/>
      <c r="C105" s="702"/>
      <c r="D105" s="65" t="s">
        <v>1053</v>
      </c>
      <c r="E105" s="277"/>
      <c r="F105" s="295">
        <v>0</v>
      </c>
      <c r="G105" s="278">
        <v>0</v>
      </c>
    </row>
    <row r="106" spans="2:7" ht="11.7" customHeight="1" x14ac:dyDescent="0.25">
      <c r="B106" s="701"/>
      <c r="C106" s="702"/>
      <c r="D106" s="65" t="s">
        <v>1107</v>
      </c>
      <c r="E106" s="277"/>
      <c r="F106" s="295">
        <v>0</v>
      </c>
      <c r="G106" s="278">
        <v>0</v>
      </c>
    </row>
    <row r="107" spans="2:7" ht="11.7" customHeight="1" x14ac:dyDescent="0.25">
      <c r="B107" s="701">
        <v>29</v>
      </c>
      <c r="C107" s="702" t="s">
        <v>359</v>
      </c>
      <c r="D107" s="65" t="s">
        <v>1054</v>
      </c>
      <c r="E107" s="277"/>
      <c r="F107" s="295">
        <v>0</v>
      </c>
      <c r="G107" s="278">
        <v>0</v>
      </c>
    </row>
    <row r="108" spans="2:7" ht="11.7" customHeight="1" x14ac:dyDescent="0.25">
      <c r="B108" s="701"/>
      <c r="C108" s="702"/>
      <c r="D108" s="65" t="s">
        <v>1055</v>
      </c>
      <c r="E108" s="282"/>
      <c r="F108" s="295">
        <v>0</v>
      </c>
      <c r="G108" s="278">
        <v>0</v>
      </c>
    </row>
    <row r="109" spans="2:7" ht="11.7" customHeight="1" x14ac:dyDescent="0.25">
      <c r="B109" s="701"/>
      <c r="C109" s="702"/>
      <c r="D109" s="65" t="s">
        <v>912</v>
      </c>
      <c r="E109" s="280"/>
      <c r="F109" s="295">
        <v>0</v>
      </c>
      <c r="G109" s="278">
        <v>0</v>
      </c>
    </row>
    <row r="110" spans="2:7" ht="11.7" customHeight="1" x14ac:dyDescent="0.25">
      <c r="B110" s="701"/>
      <c r="C110" s="702"/>
      <c r="D110" s="65" t="s">
        <v>746</v>
      </c>
      <c r="E110" s="282"/>
      <c r="F110" s="295">
        <v>0</v>
      </c>
      <c r="G110" s="278">
        <v>0</v>
      </c>
    </row>
    <row r="111" spans="2:7" ht="11.7" customHeight="1" x14ac:dyDescent="0.25">
      <c r="B111" s="701">
        <v>30</v>
      </c>
      <c r="C111" s="702" t="s">
        <v>360</v>
      </c>
      <c r="D111" s="65" t="s">
        <v>1056</v>
      </c>
      <c r="E111" s="282"/>
      <c r="F111" s="295">
        <v>0</v>
      </c>
      <c r="G111" s="278">
        <v>0</v>
      </c>
    </row>
    <row r="112" spans="2:7" ht="11.7" customHeight="1" x14ac:dyDescent="0.25">
      <c r="B112" s="701"/>
      <c r="C112" s="702"/>
      <c r="D112" s="65" t="s">
        <v>914</v>
      </c>
      <c r="E112" s="279"/>
      <c r="F112" s="295">
        <v>0</v>
      </c>
      <c r="G112" s="278">
        <v>0</v>
      </c>
    </row>
    <row r="113" spans="2:7" ht="11.7" customHeight="1" x14ac:dyDescent="0.25">
      <c r="B113" s="701"/>
      <c r="C113" s="702"/>
      <c r="D113" s="65" t="s">
        <v>913</v>
      </c>
      <c r="E113" s="277"/>
      <c r="F113" s="295">
        <v>0</v>
      </c>
      <c r="G113" s="278">
        <v>0</v>
      </c>
    </row>
    <row r="114" spans="2:7" ht="11.7" customHeight="1" x14ac:dyDescent="0.25">
      <c r="B114" s="701"/>
      <c r="C114" s="702"/>
      <c r="D114" s="65" t="s">
        <v>851</v>
      </c>
      <c r="E114" s="279"/>
      <c r="F114" s="295">
        <v>0</v>
      </c>
      <c r="G114" s="278">
        <v>0</v>
      </c>
    </row>
    <row r="115" spans="2:7" ht="11.7" customHeight="1" x14ac:dyDescent="0.25">
      <c r="B115" s="701"/>
      <c r="C115" s="702"/>
      <c r="D115" s="65" t="s">
        <v>746</v>
      </c>
      <c r="E115" s="279"/>
      <c r="F115" s="295">
        <v>0</v>
      </c>
      <c r="G115" s="278">
        <v>0</v>
      </c>
    </row>
    <row r="116" spans="2:7" ht="11.7" customHeight="1" x14ac:dyDescent="0.25">
      <c r="B116" s="701">
        <v>31</v>
      </c>
      <c r="C116" s="702" t="s">
        <v>361</v>
      </c>
      <c r="D116" s="65" t="s">
        <v>481</v>
      </c>
      <c r="E116" s="277"/>
      <c r="F116" s="295">
        <v>0</v>
      </c>
      <c r="G116" s="278">
        <v>0</v>
      </c>
    </row>
    <row r="117" spans="2:7" ht="11.7" customHeight="1" x14ac:dyDescent="0.25">
      <c r="B117" s="701"/>
      <c r="C117" s="702"/>
      <c r="D117" s="65" t="s">
        <v>746</v>
      </c>
      <c r="E117" s="279"/>
      <c r="F117" s="295">
        <v>0</v>
      </c>
      <c r="G117" s="278">
        <v>0</v>
      </c>
    </row>
    <row r="118" spans="2:7" ht="11.7" customHeight="1" x14ac:dyDescent="0.25">
      <c r="B118" s="701">
        <v>32</v>
      </c>
      <c r="C118" s="702" t="s">
        <v>362</v>
      </c>
      <c r="D118" s="65" t="s">
        <v>1057</v>
      </c>
      <c r="E118" s="279"/>
      <c r="F118" s="295">
        <v>0</v>
      </c>
      <c r="G118" s="278">
        <v>0</v>
      </c>
    </row>
    <row r="119" spans="2:7" ht="11.7" customHeight="1" x14ac:dyDescent="0.25">
      <c r="B119" s="701"/>
      <c r="C119" s="702"/>
      <c r="D119" s="65" t="s">
        <v>915</v>
      </c>
      <c r="E119" s="279"/>
      <c r="F119" s="295">
        <v>0</v>
      </c>
      <c r="G119" s="278">
        <v>0</v>
      </c>
    </row>
    <row r="120" spans="2:7" ht="11.7" customHeight="1" x14ac:dyDescent="0.25">
      <c r="B120" s="701"/>
      <c r="C120" s="702"/>
      <c r="D120" s="65" t="s">
        <v>746</v>
      </c>
      <c r="E120" s="279"/>
      <c r="F120" s="295">
        <v>0</v>
      </c>
      <c r="G120" s="278">
        <v>0</v>
      </c>
    </row>
    <row r="121" spans="2:7" ht="11.7" customHeight="1" x14ac:dyDescent="0.25">
      <c r="B121" s="701">
        <v>33</v>
      </c>
      <c r="C121" s="702" t="s">
        <v>363</v>
      </c>
      <c r="D121" s="65" t="s">
        <v>1100</v>
      </c>
      <c r="E121" s="279"/>
      <c r="F121" s="295">
        <v>11</v>
      </c>
      <c r="G121" s="278">
        <v>63</v>
      </c>
    </row>
    <row r="122" spans="2:7" ht="11.7" customHeight="1" x14ac:dyDescent="0.25">
      <c r="B122" s="701"/>
      <c r="C122" s="702"/>
      <c r="D122" s="65" t="s">
        <v>380</v>
      </c>
      <c r="E122" s="277"/>
      <c r="F122" s="295">
        <v>0</v>
      </c>
      <c r="G122" s="278">
        <v>0</v>
      </c>
    </row>
    <row r="123" spans="2:7" ht="11.7" customHeight="1" x14ac:dyDescent="0.25">
      <c r="B123" s="701"/>
      <c r="C123" s="702"/>
      <c r="D123" s="65" t="s">
        <v>478</v>
      </c>
      <c r="E123" s="277"/>
      <c r="F123" s="295">
        <v>0</v>
      </c>
      <c r="G123" s="278">
        <v>0</v>
      </c>
    </row>
    <row r="124" spans="2:7" ht="11.7" customHeight="1" x14ac:dyDescent="0.25">
      <c r="B124" s="701"/>
      <c r="C124" s="702"/>
      <c r="D124" s="65" t="s">
        <v>1104</v>
      </c>
      <c r="E124" s="279"/>
      <c r="F124" s="295">
        <v>0</v>
      </c>
      <c r="G124" s="278">
        <v>0</v>
      </c>
    </row>
    <row r="125" spans="2:7" ht="11.7" customHeight="1" x14ac:dyDescent="0.25">
      <c r="B125" s="701">
        <v>34</v>
      </c>
      <c r="C125" s="702" t="s">
        <v>364</v>
      </c>
      <c r="D125" s="65" t="s">
        <v>1058</v>
      </c>
      <c r="E125" s="279"/>
      <c r="F125" s="295">
        <v>0</v>
      </c>
      <c r="G125" s="278">
        <v>0</v>
      </c>
    </row>
    <row r="126" spans="2:7" ht="11.7" customHeight="1" x14ac:dyDescent="0.25">
      <c r="B126" s="701"/>
      <c r="C126" s="702"/>
      <c r="D126" s="65" t="s">
        <v>761</v>
      </c>
      <c r="E126" s="279"/>
      <c r="F126" s="295">
        <v>0</v>
      </c>
      <c r="G126" s="278">
        <v>0</v>
      </c>
    </row>
    <row r="127" spans="2:7" ht="11.7" customHeight="1" x14ac:dyDescent="0.25">
      <c r="B127" s="701"/>
      <c r="C127" s="702"/>
      <c r="D127" s="65" t="s">
        <v>485</v>
      </c>
      <c r="E127" s="277"/>
      <c r="F127" s="295">
        <v>0</v>
      </c>
      <c r="G127" s="278">
        <v>0</v>
      </c>
    </row>
    <row r="128" spans="2:7" ht="11.7" customHeight="1" x14ac:dyDescent="0.25">
      <c r="B128" s="701"/>
      <c r="C128" s="702"/>
      <c r="D128" s="65" t="s">
        <v>1059</v>
      </c>
      <c r="E128" s="279"/>
      <c r="F128" s="295">
        <v>0</v>
      </c>
      <c r="G128" s="278">
        <v>0</v>
      </c>
    </row>
    <row r="129" spans="2:7" ht="11.7" customHeight="1" x14ac:dyDescent="0.25">
      <c r="B129" s="701"/>
      <c r="C129" s="702"/>
      <c r="D129" s="65" t="s">
        <v>1060</v>
      </c>
      <c r="E129" s="279"/>
      <c r="F129" s="295">
        <v>0</v>
      </c>
      <c r="G129" s="278">
        <v>0</v>
      </c>
    </row>
    <row r="130" spans="2:7" ht="11.7" customHeight="1" x14ac:dyDescent="0.25">
      <c r="B130" s="701"/>
      <c r="C130" s="702"/>
      <c r="D130" s="65" t="s">
        <v>746</v>
      </c>
      <c r="E130" s="279"/>
      <c r="F130" s="295">
        <v>0</v>
      </c>
      <c r="G130" s="278">
        <v>0</v>
      </c>
    </row>
    <row r="131" spans="2:7" ht="11.7" customHeight="1" x14ac:dyDescent="0.25">
      <c r="B131" s="701">
        <v>35</v>
      </c>
      <c r="C131" s="702" t="s">
        <v>365</v>
      </c>
      <c r="D131" s="65" t="s">
        <v>1104</v>
      </c>
      <c r="E131" s="279"/>
      <c r="F131" s="295">
        <v>0</v>
      </c>
      <c r="G131" s="278">
        <v>0</v>
      </c>
    </row>
    <row r="132" spans="2:7" ht="11.7" customHeight="1" x14ac:dyDescent="0.25">
      <c r="B132" s="701"/>
      <c r="C132" s="702"/>
      <c r="D132" s="65" t="s">
        <v>375</v>
      </c>
      <c r="E132" s="279"/>
      <c r="F132" s="295">
        <v>0</v>
      </c>
      <c r="G132" s="278">
        <v>0</v>
      </c>
    </row>
    <row r="133" spans="2:7" ht="11.7" customHeight="1" x14ac:dyDescent="0.25">
      <c r="B133" s="701">
        <v>36</v>
      </c>
      <c r="C133" s="702" t="s">
        <v>366</v>
      </c>
      <c r="D133" s="65" t="s">
        <v>1061</v>
      </c>
      <c r="E133" s="279"/>
      <c r="F133" s="295">
        <v>0</v>
      </c>
      <c r="G133" s="278">
        <v>0</v>
      </c>
    </row>
    <row r="134" spans="2:7" ht="11.7" customHeight="1" x14ac:dyDescent="0.25">
      <c r="B134" s="701"/>
      <c r="C134" s="702"/>
      <c r="D134" s="65" t="s">
        <v>746</v>
      </c>
      <c r="E134" s="277"/>
      <c r="F134" s="295">
        <v>0</v>
      </c>
      <c r="G134" s="278">
        <v>0</v>
      </c>
    </row>
    <row r="135" spans="2:7" ht="11.7" customHeight="1" x14ac:dyDescent="0.25">
      <c r="B135" s="701">
        <v>37</v>
      </c>
      <c r="C135" s="702" t="s">
        <v>367</v>
      </c>
      <c r="D135" s="65" t="s">
        <v>1062</v>
      </c>
      <c r="E135" s="279"/>
      <c r="F135" s="295">
        <v>0</v>
      </c>
      <c r="G135" s="278">
        <v>0</v>
      </c>
    </row>
    <row r="136" spans="2:7" ht="11.7" customHeight="1" x14ac:dyDescent="0.25">
      <c r="B136" s="701"/>
      <c r="C136" s="702"/>
      <c r="D136" s="137" t="s">
        <v>746</v>
      </c>
      <c r="E136" s="279"/>
      <c r="F136" s="295">
        <v>0</v>
      </c>
      <c r="G136" s="278">
        <v>0</v>
      </c>
    </row>
    <row r="137" spans="2:7" ht="11.7" customHeight="1" x14ac:dyDescent="0.25">
      <c r="B137" s="701">
        <v>38</v>
      </c>
      <c r="C137" s="702" t="s">
        <v>368</v>
      </c>
      <c r="D137" s="65" t="s">
        <v>1063</v>
      </c>
      <c r="E137" s="279"/>
      <c r="F137" s="295">
        <v>0</v>
      </c>
      <c r="G137" s="278">
        <v>0</v>
      </c>
    </row>
    <row r="138" spans="2:7" ht="11.7" customHeight="1" x14ac:dyDescent="0.25">
      <c r="B138" s="701"/>
      <c r="C138" s="702"/>
      <c r="D138" s="65" t="s">
        <v>871</v>
      </c>
      <c r="E138" s="279"/>
      <c r="F138" s="295">
        <v>0</v>
      </c>
      <c r="G138" s="278">
        <v>0</v>
      </c>
    </row>
    <row r="139" spans="2:7" ht="11.7" customHeight="1" x14ac:dyDescent="0.25">
      <c r="B139" s="701"/>
      <c r="C139" s="702"/>
      <c r="D139" s="65" t="s">
        <v>916</v>
      </c>
      <c r="E139" s="277"/>
      <c r="F139" s="295">
        <v>0</v>
      </c>
      <c r="G139" s="278">
        <v>0</v>
      </c>
    </row>
    <row r="140" spans="2:7" ht="11.7" customHeight="1" x14ac:dyDescent="0.25">
      <c r="B140" s="701"/>
      <c r="C140" s="702"/>
      <c r="D140" s="65" t="s">
        <v>746</v>
      </c>
      <c r="E140" s="279"/>
      <c r="F140" s="295">
        <v>0</v>
      </c>
      <c r="G140" s="278">
        <v>0</v>
      </c>
    </row>
    <row r="141" spans="2:7" ht="11.7" customHeight="1" x14ac:dyDescent="0.25">
      <c r="B141" s="701">
        <v>39</v>
      </c>
      <c r="C141" s="702" t="s">
        <v>369</v>
      </c>
      <c r="D141" s="65" t="s">
        <v>472</v>
      </c>
      <c r="E141" s="279"/>
      <c r="F141" s="295">
        <v>0</v>
      </c>
      <c r="G141" s="278">
        <v>0</v>
      </c>
    </row>
    <row r="142" spans="2:7" ht="11.7" customHeight="1" x14ac:dyDescent="0.25">
      <c r="B142" s="701"/>
      <c r="C142" s="702"/>
      <c r="D142" s="65" t="s">
        <v>917</v>
      </c>
      <c r="E142" s="279"/>
      <c r="F142" s="295">
        <v>0</v>
      </c>
      <c r="G142" s="278">
        <v>0</v>
      </c>
    </row>
    <row r="143" spans="2:7" ht="11.7" customHeight="1" x14ac:dyDescent="0.25">
      <c r="B143" s="701"/>
      <c r="C143" s="702"/>
      <c r="D143" s="65" t="s">
        <v>746</v>
      </c>
      <c r="E143" s="279"/>
      <c r="F143" s="295">
        <v>0</v>
      </c>
      <c r="G143" s="278">
        <v>0</v>
      </c>
    </row>
    <row r="144" spans="2:7" ht="11.7" customHeight="1" x14ac:dyDescent="0.25">
      <c r="B144" s="338">
        <v>40</v>
      </c>
      <c r="C144" s="339" t="s">
        <v>370</v>
      </c>
      <c r="D144" s="65" t="s">
        <v>1104</v>
      </c>
      <c r="E144" s="277"/>
      <c r="F144" s="295">
        <v>0</v>
      </c>
      <c r="G144" s="278">
        <v>0</v>
      </c>
    </row>
    <row r="145" spans="2:8" ht="11.7" customHeight="1" x14ac:dyDescent="0.25">
      <c r="B145" s="701">
        <v>41</v>
      </c>
      <c r="C145" s="702" t="s">
        <v>371</v>
      </c>
      <c r="D145" s="65" t="s">
        <v>1064</v>
      </c>
      <c r="E145" s="279"/>
      <c r="F145" s="295">
        <v>0</v>
      </c>
      <c r="G145" s="278">
        <v>0</v>
      </c>
    </row>
    <row r="146" spans="2:8" ht="11.7" customHeight="1" x14ac:dyDescent="0.25">
      <c r="B146" s="701"/>
      <c r="C146" s="702"/>
      <c r="D146" s="65" t="s">
        <v>758</v>
      </c>
      <c r="E146" s="279"/>
      <c r="F146" s="295">
        <v>0</v>
      </c>
      <c r="G146" s="278">
        <v>0</v>
      </c>
    </row>
    <row r="147" spans="2:8" ht="11.7" customHeight="1" x14ac:dyDescent="0.25">
      <c r="B147" s="701"/>
      <c r="C147" s="702"/>
      <c r="D147" s="65" t="s">
        <v>746</v>
      </c>
      <c r="E147" s="279"/>
      <c r="F147" s="295">
        <v>0</v>
      </c>
      <c r="G147" s="278">
        <v>0</v>
      </c>
    </row>
    <row r="148" spans="2:8" ht="11.7" customHeight="1" x14ac:dyDescent="0.25">
      <c r="B148" s="701">
        <v>42</v>
      </c>
      <c r="C148" s="702" t="s">
        <v>372</v>
      </c>
      <c r="D148" s="65" t="s">
        <v>895</v>
      </c>
      <c r="E148" s="277"/>
      <c r="F148" s="295">
        <v>0</v>
      </c>
      <c r="G148" s="278">
        <v>0</v>
      </c>
    </row>
    <row r="149" spans="2:8" ht="11.7" customHeight="1" x14ac:dyDescent="0.25">
      <c r="B149" s="701"/>
      <c r="C149" s="702"/>
      <c r="D149" s="65" t="s">
        <v>746</v>
      </c>
      <c r="E149" s="279"/>
      <c r="F149" s="295">
        <v>0</v>
      </c>
      <c r="G149" s="278">
        <v>0</v>
      </c>
    </row>
    <row r="150" spans="2:8" ht="11.7" customHeight="1" x14ac:dyDescent="0.25">
      <c r="B150" s="338">
        <v>43</v>
      </c>
      <c r="C150" s="339" t="s">
        <v>373</v>
      </c>
      <c r="D150" s="65" t="s">
        <v>1065</v>
      </c>
      <c r="E150" s="279"/>
      <c r="F150" s="295">
        <v>0</v>
      </c>
      <c r="G150" s="278">
        <v>0</v>
      </c>
    </row>
    <row r="151" spans="2:8" ht="11.7" customHeight="1" x14ac:dyDescent="0.25">
      <c r="B151" s="729" t="s">
        <v>997</v>
      </c>
      <c r="C151" s="729"/>
      <c r="D151" s="729"/>
      <c r="E151" s="296"/>
      <c r="F151" s="295">
        <f>SUM(F14:F150)</f>
        <v>25</v>
      </c>
      <c r="G151" s="295">
        <f>SUM(G14:G150)</f>
        <v>75</v>
      </c>
    </row>
    <row r="152" spans="2:8" ht="27" customHeight="1" x14ac:dyDescent="0.25">
      <c r="B152" s="373" t="s">
        <v>1101</v>
      </c>
    </row>
    <row r="153" spans="2:8" ht="15.6" x14ac:dyDescent="0.4">
      <c r="B153" s="724" t="s">
        <v>1120</v>
      </c>
      <c r="C153" s="725"/>
      <c r="D153" s="725"/>
      <c r="E153" s="725"/>
      <c r="F153" s="725"/>
      <c r="G153" s="725"/>
    </row>
    <row r="154" spans="2:8" ht="9.6" customHeight="1" x14ac:dyDescent="0.25">
      <c r="B154" s="286"/>
      <c r="D154" s="287" t="s">
        <v>998</v>
      </c>
      <c r="E154" s="287" t="s">
        <v>765</v>
      </c>
      <c r="F154" s="287" t="s">
        <v>762</v>
      </c>
    </row>
    <row r="155" spans="2:8" x14ac:dyDescent="0.25">
      <c r="B155" s="301" t="s">
        <v>712</v>
      </c>
      <c r="C155" s="302"/>
      <c r="D155" s="301" t="s">
        <v>1409</v>
      </c>
      <c r="E155" s="286"/>
      <c r="F155" s="294"/>
      <c r="G155" s="294"/>
    </row>
    <row r="156" spans="2:8" x14ac:dyDescent="0.25">
      <c r="B156" s="286" t="s">
        <v>704</v>
      </c>
      <c r="C156" s="294"/>
      <c r="D156" s="726" t="s">
        <v>705</v>
      </c>
      <c r="E156" s="725"/>
      <c r="F156" s="725"/>
      <c r="G156" s="725"/>
    </row>
    <row r="158" spans="2:8" ht="27" customHeight="1" x14ac:dyDescent="0.25">
      <c r="B158" s="730" t="s">
        <v>999</v>
      </c>
      <c r="C158" s="719"/>
      <c r="D158" s="719"/>
      <c r="E158" s="719"/>
      <c r="F158" s="719"/>
      <c r="G158" s="719"/>
      <c r="H158" s="719"/>
    </row>
    <row r="159" spans="2:8" x14ac:dyDescent="0.25">
      <c r="B159" s="718" t="s">
        <v>1000</v>
      </c>
      <c r="C159" s="719"/>
      <c r="D159" s="719"/>
      <c r="E159" s="719"/>
      <c r="F159" s="719"/>
      <c r="G159" s="719"/>
      <c r="H159" s="719"/>
    </row>
    <row r="160" spans="2:8" ht="28.2" customHeight="1" x14ac:dyDescent="0.25">
      <c r="B160" s="718" t="s">
        <v>213</v>
      </c>
      <c r="C160" s="719"/>
      <c r="D160" s="719"/>
      <c r="E160" s="719"/>
      <c r="F160" s="719"/>
      <c r="G160" s="719"/>
      <c r="H160" s="719"/>
    </row>
  </sheetData>
  <mergeCells count="89">
    <mergeCell ref="B148:B149"/>
    <mergeCell ref="C148:C149"/>
    <mergeCell ref="B160:H160"/>
    <mergeCell ref="B151:D151"/>
    <mergeCell ref="B153:G153"/>
    <mergeCell ref="D156:G156"/>
    <mergeCell ref="B158:H158"/>
    <mergeCell ref="B159:H159"/>
    <mergeCell ref="B137:B140"/>
    <mergeCell ref="C137:C140"/>
    <mergeCell ref="B141:B143"/>
    <mergeCell ref="C141:C143"/>
    <mergeCell ref="B145:B147"/>
    <mergeCell ref="C145:C147"/>
    <mergeCell ref="B125:B130"/>
    <mergeCell ref="C125:C130"/>
    <mergeCell ref="B133:B134"/>
    <mergeCell ref="C133:C134"/>
    <mergeCell ref="B135:B136"/>
    <mergeCell ref="C135:C136"/>
    <mergeCell ref="B131:B132"/>
    <mergeCell ref="C131:C132"/>
    <mergeCell ref="B116:B117"/>
    <mergeCell ref="C116:C117"/>
    <mergeCell ref="B118:B120"/>
    <mergeCell ref="C118:C120"/>
    <mergeCell ref="B121:B124"/>
    <mergeCell ref="C121:C124"/>
    <mergeCell ref="B103:B106"/>
    <mergeCell ref="C103:C106"/>
    <mergeCell ref="B107:B110"/>
    <mergeCell ref="C107:C110"/>
    <mergeCell ref="B111:B115"/>
    <mergeCell ref="C111:C115"/>
    <mergeCell ref="B85:B91"/>
    <mergeCell ref="C85:C91"/>
    <mergeCell ref="B92:B93"/>
    <mergeCell ref="C92:C93"/>
    <mergeCell ref="B94:B101"/>
    <mergeCell ref="C94:C101"/>
    <mergeCell ref="B77:B79"/>
    <mergeCell ref="C77:C79"/>
    <mergeCell ref="B80:B81"/>
    <mergeCell ref="C80:C81"/>
    <mergeCell ref="B82:B84"/>
    <mergeCell ref="C82:C84"/>
    <mergeCell ref="B62:B64"/>
    <mergeCell ref="C62:C64"/>
    <mergeCell ref="B65:B70"/>
    <mergeCell ref="C65:C70"/>
    <mergeCell ref="B71:B76"/>
    <mergeCell ref="C71:C76"/>
    <mergeCell ref="B52:B54"/>
    <mergeCell ref="C52:C54"/>
    <mergeCell ref="B55:B59"/>
    <mergeCell ref="C55:C59"/>
    <mergeCell ref="B60:B61"/>
    <mergeCell ref="C60:C61"/>
    <mergeCell ref="B43:B46"/>
    <mergeCell ref="C43:C46"/>
    <mergeCell ref="B47:B49"/>
    <mergeCell ref="C47:C49"/>
    <mergeCell ref="B50:B51"/>
    <mergeCell ref="C50:C51"/>
    <mergeCell ref="B30:B34"/>
    <mergeCell ref="C30:C34"/>
    <mergeCell ref="B36:B39"/>
    <mergeCell ref="C36:C39"/>
    <mergeCell ref="B41:B42"/>
    <mergeCell ref="C41:C42"/>
    <mergeCell ref="B19:B22"/>
    <mergeCell ref="C19:C22"/>
    <mergeCell ref="B24:B26"/>
    <mergeCell ref="C24:C26"/>
    <mergeCell ref="B27:B29"/>
    <mergeCell ref="C27:C29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hyperlinks>
    <hyperlink ref="B158" location="sub_4200" display="sub_4200"/>
  </hyperlinks>
  <pageMargins left="0.23622047244094491" right="0.23622047244094491" top="0.74803149606299213" bottom="0.74803149606299213" header="0.31496062992125984" footer="0.31496062992125984"/>
  <pageSetup paperSize="9" scale="71" fitToWidth="2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60"/>
  <sheetViews>
    <sheetView view="pageBreakPreview" topLeftCell="A128" zoomScaleNormal="110" zoomScaleSheetLayoutView="100" workbookViewId="0">
      <selection activeCell="F152" sqref="F152"/>
    </sheetView>
  </sheetViews>
  <sheetFormatPr defaultColWidth="8.88671875" defaultRowHeight="13.8" x14ac:dyDescent="0.25"/>
  <cols>
    <col min="1" max="1" width="8.88671875" style="269"/>
    <col min="2" max="2" width="4.33203125" style="269" customWidth="1"/>
    <col min="3" max="3" width="17.33203125" style="269" customWidth="1"/>
    <col min="4" max="4" width="34.6640625" style="269" customWidth="1"/>
    <col min="5" max="5" width="17.6640625" style="300" customWidth="1"/>
    <col min="6" max="6" width="25.6640625" style="300" customWidth="1"/>
    <col min="7" max="7" width="13.33203125" style="300" customWidth="1"/>
    <col min="8" max="10" width="8.88671875" style="269" customWidth="1"/>
    <col min="11" max="16384" width="8.88671875" style="269"/>
  </cols>
  <sheetData>
    <row r="1" spans="2:39" x14ac:dyDescent="0.25">
      <c r="B1" s="267"/>
      <c r="C1" s="267"/>
      <c r="D1" s="267"/>
      <c r="E1" s="297"/>
      <c r="F1" s="297"/>
      <c r="G1" s="308" t="s">
        <v>992</v>
      </c>
    </row>
    <row r="2" spans="2:39" ht="10.95" customHeight="1" x14ac:dyDescent="0.25">
      <c r="B2" s="710" t="s">
        <v>0</v>
      </c>
      <c r="C2" s="710"/>
      <c r="D2" s="710"/>
      <c r="E2" s="710"/>
      <c r="F2" s="710"/>
      <c r="G2" s="710"/>
    </row>
    <row r="3" spans="2:39" ht="24.6" customHeight="1" x14ac:dyDescent="0.25">
      <c r="B3" s="711" t="s">
        <v>993</v>
      </c>
      <c r="C3" s="710"/>
      <c r="D3" s="710"/>
      <c r="E3" s="710"/>
      <c r="F3" s="710"/>
      <c r="G3" s="710"/>
    </row>
    <row r="4" spans="2:39" s="293" customFormat="1" ht="13.95" customHeight="1" x14ac:dyDescent="0.25">
      <c r="B4" s="732" t="s">
        <v>1011</v>
      </c>
      <c r="C4" s="732"/>
      <c r="D4" s="732"/>
      <c r="E4" s="732"/>
      <c r="F4" s="732"/>
      <c r="G4" s="732"/>
    </row>
    <row r="5" spans="2:39" ht="15" x14ac:dyDescent="0.25">
      <c r="B5" s="267"/>
      <c r="C5" s="267"/>
      <c r="D5" s="267"/>
      <c r="E5" s="297"/>
      <c r="F5" s="297"/>
      <c r="G5" s="297"/>
    </row>
    <row r="6" spans="2:39" x14ac:dyDescent="0.25">
      <c r="B6" s="712" t="s">
        <v>431</v>
      </c>
      <c r="C6" s="712"/>
      <c r="D6" s="712"/>
      <c r="E6" s="712"/>
      <c r="F6" s="712"/>
      <c r="G6" s="712"/>
    </row>
    <row r="7" spans="2:39" ht="22.95" customHeight="1" x14ac:dyDescent="0.25">
      <c r="B7" s="713" t="s">
        <v>1378</v>
      </c>
      <c r="C7" s="713"/>
      <c r="D7" s="713"/>
      <c r="E7" s="713"/>
      <c r="F7" s="713"/>
      <c r="G7" s="713"/>
    </row>
    <row r="8" spans="2:39" ht="15" x14ac:dyDescent="0.25">
      <c r="B8" s="270"/>
      <c r="C8" s="270"/>
      <c r="D8" s="270"/>
      <c r="E8" s="298"/>
      <c r="F8" s="298"/>
      <c r="G8" s="298"/>
    </row>
    <row r="9" spans="2:39" ht="25.2" customHeight="1" x14ac:dyDescent="0.25">
      <c r="B9" s="712" t="s">
        <v>1009</v>
      </c>
      <c r="C9" s="712"/>
      <c r="D9" s="712"/>
      <c r="E9" s="298"/>
      <c r="F9" s="298"/>
      <c r="G9" s="298"/>
      <c r="H9" s="271"/>
      <c r="I9" s="271"/>
      <c r="J9" s="271"/>
      <c r="K9" s="272"/>
    </row>
    <row r="10" spans="2:39" ht="15.6" customHeight="1" x14ac:dyDescent="0.25">
      <c r="B10" s="712" t="s">
        <v>1129</v>
      </c>
      <c r="C10" s="712"/>
      <c r="D10" s="712"/>
      <c r="E10" s="712"/>
      <c r="F10" s="712"/>
      <c r="G10" s="298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2:39" ht="13.95" customHeight="1" x14ac:dyDescent="0.25">
      <c r="B11" s="267"/>
      <c r="C11" s="267"/>
      <c r="D11" s="267"/>
      <c r="E11" s="297"/>
      <c r="F11" s="297"/>
      <c r="G11" s="29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2:39" ht="36" customHeight="1" x14ac:dyDescent="0.3">
      <c r="B12" s="275" t="s">
        <v>422</v>
      </c>
      <c r="C12" s="714" t="s">
        <v>203</v>
      </c>
      <c r="D12" s="715"/>
      <c r="E12" s="275" t="s">
        <v>996</v>
      </c>
      <c r="F12" s="275" t="s">
        <v>205</v>
      </c>
      <c r="G12" s="275" t="s">
        <v>206</v>
      </c>
      <c r="H12" s="274"/>
      <c r="I12" s="274"/>
      <c r="J12" s="274"/>
      <c r="K12" s="274"/>
    </row>
    <row r="13" spans="2:39" ht="14.4" customHeight="1" x14ac:dyDescent="0.25">
      <c r="B13" s="276">
        <v>1</v>
      </c>
      <c r="C13" s="728">
        <v>2</v>
      </c>
      <c r="D13" s="715"/>
      <c r="E13" s="276">
        <v>3</v>
      </c>
      <c r="F13" s="276">
        <v>4</v>
      </c>
      <c r="G13" s="276">
        <v>5</v>
      </c>
      <c r="H13" s="274"/>
      <c r="I13" s="274"/>
      <c r="J13" s="274"/>
      <c r="K13" s="274"/>
    </row>
    <row r="14" spans="2:39" ht="11.7" customHeight="1" x14ac:dyDescent="0.25">
      <c r="B14" s="701">
        <v>1</v>
      </c>
      <c r="C14" s="702" t="s">
        <v>331</v>
      </c>
      <c r="D14" s="65" t="s">
        <v>892</v>
      </c>
      <c r="E14" s="278">
        <v>0</v>
      </c>
      <c r="F14" s="295">
        <v>0</v>
      </c>
      <c r="G14" s="278">
        <v>0</v>
      </c>
      <c r="H14" s="274"/>
      <c r="I14" s="274"/>
      <c r="J14" s="274"/>
      <c r="K14" s="274"/>
    </row>
    <row r="15" spans="2:39" ht="11.7" customHeight="1" x14ac:dyDescent="0.25">
      <c r="B15" s="701"/>
      <c r="C15" s="702"/>
      <c r="D15" s="65" t="s">
        <v>745</v>
      </c>
      <c r="E15" s="278">
        <v>0</v>
      </c>
      <c r="F15" s="295">
        <v>0</v>
      </c>
      <c r="G15" s="278">
        <v>0</v>
      </c>
    </row>
    <row r="16" spans="2:39" ht="11.7" customHeight="1" x14ac:dyDescent="0.25">
      <c r="B16" s="701"/>
      <c r="C16" s="702"/>
      <c r="D16" s="65" t="s">
        <v>746</v>
      </c>
      <c r="E16" s="278">
        <v>0</v>
      </c>
      <c r="F16" s="295">
        <v>0</v>
      </c>
      <c r="G16" s="278">
        <v>0</v>
      </c>
    </row>
    <row r="17" spans="2:7" ht="11.7" customHeight="1" x14ac:dyDescent="0.25">
      <c r="B17" s="701">
        <v>2</v>
      </c>
      <c r="C17" s="703" t="s">
        <v>332</v>
      </c>
      <c r="D17" s="65" t="s">
        <v>1030</v>
      </c>
      <c r="E17" s="278">
        <v>70</v>
      </c>
      <c r="F17" s="295">
        <v>52</v>
      </c>
      <c r="G17" s="278">
        <v>39</v>
      </c>
    </row>
    <row r="18" spans="2:7" ht="11.7" customHeight="1" x14ac:dyDescent="0.25">
      <c r="B18" s="701"/>
      <c r="C18" s="703"/>
      <c r="D18" s="65" t="s">
        <v>746</v>
      </c>
      <c r="E18" s="278">
        <v>250</v>
      </c>
      <c r="F18" s="278">
        <v>201</v>
      </c>
      <c r="G18" s="278">
        <v>102</v>
      </c>
    </row>
    <row r="19" spans="2:7" ht="11.7" customHeight="1" x14ac:dyDescent="0.25">
      <c r="B19" s="701">
        <v>3</v>
      </c>
      <c r="C19" s="702" t="s">
        <v>333</v>
      </c>
      <c r="D19" s="65" t="s">
        <v>893</v>
      </c>
      <c r="E19" s="278">
        <v>0</v>
      </c>
      <c r="F19" s="295">
        <v>0</v>
      </c>
      <c r="G19" s="278">
        <v>0</v>
      </c>
    </row>
    <row r="20" spans="2:7" ht="11.7" customHeight="1" x14ac:dyDescent="0.25">
      <c r="B20" s="701"/>
      <c r="C20" s="702"/>
      <c r="D20" s="65" t="s">
        <v>473</v>
      </c>
      <c r="E20" s="278">
        <v>0</v>
      </c>
      <c r="F20" s="295">
        <v>0</v>
      </c>
      <c r="G20" s="278">
        <v>0</v>
      </c>
    </row>
    <row r="21" spans="2:7" ht="11.7" customHeight="1" x14ac:dyDescent="0.25">
      <c r="B21" s="701"/>
      <c r="C21" s="702"/>
      <c r="D21" s="65" t="s">
        <v>1038</v>
      </c>
      <c r="E21" s="278">
        <v>0</v>
      </c>
      <c r="F21" s="295">
        <v>0</v>
      </c>
      <c r="G21" s="278">
        <v>0</v>
      </c>
    </row>
    <row r="22" spans="2:7" ht="11.7" customHeight="1" x14ac:dyDescent="0.25">
      <c r="B22" s="701"/>
      <c r="C22" s="702"/>
      <c r="D22" s="65" t="s">
        <v>746</v>
      </c>
      <c r="E22" s="278">
        <v>0</v>
      </c>
      <c r="F22" s="295">
        <v>0</v>
      </c>
      <c r="G22" s="278">
        <v>0</v>
      </c>
    </row>
    <row r="23" spans="2:7" ht="22.95" customHeight="1" x14ac:dyDescent="0.25">
      <c r="B23" s="338">
        <v>4</v>
      </c>
      <c r="C23" s="339" t="s">
        <v>334</v>
      </c>
      <c r="D23" s="571" t="s">
        <v>894</v>
      </c>
      <c r="E23" s="278">
        <v>0</v>
      </c>
      <c r="F23" s="295">
        <v>0</v>
      </c>
      <c r="G23" s="278">
        <v>0</v>
      </c>
    </row>
    <row r="24" spans="2:7" ht="11.7" customHeight="1" x14ac:dyDescent="0.25">
      <c r="B24" s="705">
        <v>5</v>
      </c>
      <c r="C24" s="706" t="s">
        <v>335</v>
      </c>
      <c r="D24" s="208" t="s">
        <v>1102</v>
      </c>
      <c r="E24" s="278">
        <v>0</v>
      </c>
      <c r="F24" s="295">
        <v>0</v>
      </c>
      <c r="G24" s="278">
        <v>0</v>
      </c>
    </row>
    <row r="25" spans="2:7" ht="11.7" customHeight="1" x14ac:dyDescent="0.25">
      <c r="B25" s="689"/>
      <c r="C25" s="690"/>
      <c r="D25" s="65" t="s">
        <v>1029</v>
      </c>
      <c r="E25" s="278">
        <v>0</v>
      </c>
      <c r="F25" s="295">
        <v>0</v>
      </c>
      <c r="G25" s="278">
        <v>0</v>
      </c>
    </row>
    <row r="26" spans="2:7" ht="11.7" customHeight="1" x14ac:dyDescent="0.25">
      <c r="B26" s="663"/>
      <c r="C26" s="691"/>
      <c r="D26" s="65" t="s">
        <v>746</v>
      </c>
      <c r="E26" s="278">
        <v>0</v>
      </c>
      <c r="F26" s="295">
        <v>0</v>
      </c>
      <c r="G26" s="278">
        <v>0</v>
      </c>
    </row>
    <row r="27" spans="2:7" ht="11.7" customHeight="1" x14ac:dyDescent="0.25">
      <c r="B27" s="704">
        <v>6</v>
      </c>
      <c r="C27" s="703" t="s">
        <v>336</v>
      </c>
      <c r="D27" s="65" t="s">
        <v>896</v>
      </c>
      <c r="E27" s="278">
        <v>0</v>
      </c>
      <c r="F27" s="295">
        <v>0</v>
      </c>
      <c r="G27" s="278">
        <v>0</v>
      </c>
    </row>
    <row r="28" spans="2:7" ht="11.7" customHeight="1" x14ac:dyDescent="0.25">
      <c r="B28" s="704"/>
      <c r="C28" s="703"/>
      <c r="D28" s="65" t="s">
        <v>1031</v>
      </c>
      <c r="E28" s="278">
        <v>0</v>
      </c>
      <c r="F28" s="295">
        <v>0</v>
      </c>
      <c r="G28" s="278">
        <v>0</v>
      </c>
    </row>
    <row r="29" spans="2:7" ht="11.7" customHeight="1" x14ac:dyDescent="0.25">
      <c r="B29" s="704"/>
      <c r="C29" s="703"/>
      <c r="D29" s="65" t="s">
        <v>746</v>
      </c>
      <c r="E29" s="278">
        <v>0</v>
      </c>
      <c r="F29" s="295">
        <v>0</v>
      </c>
      <c r="G29" s="278">
        <v>0</v>
      </c>
    </row>
    <row r="30" spans="2:7" ht="11.7" customHeight="1" x14ac:dyDescent="0.25">
      <c r="B30" s="701">
        <v>7</v>
      </c>
      <c r="C30" s="703" t="s">
        <v>337</v>
      </c>
      <c r="D30" s="65" t="s">
        <v>1032</v>
      </c>
      <c r="E30" s="340">
        <v>0</v>
      </c>
      <c r="F30" s="340">
        <v>0</v>
      </c>
      <c r="G30" s="340">
        <v>0</v>
      </c>
    </row>
    <row r="31" spans="2:7" ht="11.7" customHeight="1" x14ac:dyDescent="0.25">
      <c r="B31" s="701"/>
      <c r="C31" s="703"/>
      <c r="D31" s="65" t="s">
        <v>1103</v>
      </c>
      <c r="E31" s="278">
        <v>50</v>
      </c>
      <c r="F31" s="295">
        <v>50</v>
      </c>
      <c r="G31" s="278">
        <v>42</v>
      </c>
    </row>
    <row r="32" spans="2:7" ht="11.7" customHeight="1" x14ac:dyDescent="0.25">
      <c r="B32" s="701"/>
      <c r="C32" s="703"/>
      <c r="D32" s="65" t="s">
        <v>747</v>
      </c>
      <c r="E32" s="278">
        <v>15</v>
      </c>
      <c r="F32" s="295">
        <v>4</v>
      </c>
      <c r="G32" s="278">
        <v>15</v>
      </c>
    </row>
    <row r="33" spans="2:7" ht="11.7" customHeight="1" x14ac:dyDescent="0.25">
      <c r="B33" s="701"/>
      <c r="C33" s="703"/>
      <c r="D33" s="65" t="s">
        <v>897</v>
      </c>
      <c r="E33" s="278">
        <v>0</v>
      </c>
      <c r="F33" s="295">
        <v>0</v>
      </c>
      <c r="G33" s="278">
        <v>0</v>
      </c>
    </row>
    <row r="34" spans="2:7" ht="11.7" customHeight="1" x14ac:dyDescent="0.25">
      <c r="B34" s="701"/>
      <c r="C34" s="703"/>
      <c r="D34" s="65" t="s">
        <v>746</v>
      </c>
      <c r="E34" s="278">
        <v>0</v>
      </c>
      <c r="F34" s="295">
        <v>0</v>
      </c>
      <c r="G34" s="278">
        <v>0</v>
      </c>
    </row>
    <row r="35" spans="2:7" ht="11.7" customHeight="1" x14ac:dyDescent="0.25">
      <c r="B35" s="338">
        <v>8</v>
      </c>
      <c r="C35" s="339" t="s">
        <v>338</v>
      </c>
      <c r="D35" s="65" t="s">
        <v>1033</v>
      </c>
      <c r="E35" s="278">
        <v>0</v>
      </c>
      <c r="F35" s="295">
        <v>0</v>
      </c>
      <c r="G35" s="278">
        <v>0</v>
      </c>
    </row>
    <row r="36" spans="2:7" ht="11.7" customHeight="1" x14ac:dyDescent="0.25">
      <c r="B36" s="701">
        <v>9</v>
      </c>
      <c r="C36" s="703" t="s">
        <v>339</v>
      </c>
      <c r="D36" s="65" t="s">
        <v>1034</v>
      </c>
      <c r="E36" s="278">
        <v>0</v>
      </c>
      <c r="F36" s="295">
        <v>0</v>
      </c>
      <c r="G36" s="278">
        <v>0</v>
      </c>
    </row>
    <row r="37" spans="2:7" ht="11.7" customHeight="1" x14ac:dyDescent="0.25">
      <c r="B37" s="701"/>
      <c r="C37" s="703"/>
      <c r="D37" s="65" t="s">
        <v>898</v>
      </c>
      <c r="E37" s="278">
        <v>0</v>
      </c>
      <c r="F37" s="295">
        <v>0</v>
      </c>
      <c r="G37" s="278">
        <v>0</v>
      </c>
    </row>
    <row r="38" spans="2:7" ht="11.7" customHeight="1" x14ac:dyDescent="0.25">
      <c r="B38" s="701"/>
      <c r="C38" s="703"/>
      <c r="D38" s="65" t="s">
        <v>1104</v>
      </c>
      <c r="E38" s="278">
        <v>0</v>
      </c>
      <c r="F38" s="295">
        <v>0</v>
      </c>
      <c r="G38" s="278">
        <v>0</v>
      </c>
    </row>
    <row r="39" spans="2:7" ht="11.7" customHeight="1" x14ac:dyDescent="0.25">
      <c r="B39" s="701"/>
      <c r="C39" s="703"/>
      <c r="D39" s="65" t="s">
        <v>746</v>
      </c>
      <c r="E39" s="278">
        <v>0</v>
      </c>
      <c r="F39" s="295">
        <v>0</v>
      </c>
      <c r="G39" s="278">
        <v>0</v>
      </c>
    </row>
    <row r="40" spans="2:7" ht="11.7" customHeight="1" x14ac:dyDescent="0.25">
      <c r="B40" s="338">
        <v>10</v>
      </c>
      <c r="C40" s="339" t="s">
        <v>340</v>
      </c>
      <c r="D40" s="137" t="s">
        <v>1035</v>
      </c>
      <c r="E40" s="278">
        <v>0</v>
      </c>
      <c r="F40" s="295">
        <v>0</v>
      </c>
      <c r="G40" s="278">
        <v>0</v>
      </c>
    </row>
    <row r="41" spans="2:7" ht="11.7" customHeight="1" x14ac:dyDescent="0.25">
      <c r="B41" s="701">
        <v>11</v>
      </c>
      <c r="C41" s="702" t="s">
        <v>341</v>
      </c>
      <c r="D41" s="65" t="s">
        <v>1036</v>
      </c>
      <c r="E41" s="278">
        <v>30</v>
      </c>
      <c r="F41" s="295">
        <v>12</v>
      </c>
      <c r="G41" s="278">
        <v>17</v>
      </c>
    </row>
    <row r="42" spans="2:7" s="293" customFormat="1" ht="11.7" customHeight="1" x14ac:dyDescent="0.25">
      <c r="B42" s="701"/>
      <c r="C42" s="702"/>
      <c r="D42" s="65" t="s">
        <v>746</v>
      </c>
      <c r="E42" s="341">
        <v>0</v>
      </c>
      <c r="F42" s="341">
        <v>0</v>
      </c>
      <c r="G42" s="341">
        <v>0</v>
      </c>
    </row>
    <row r="43" spans="2:7" ht="11.7" customHeight="1" x14ac:dyDescent="0.25">
      <c r="B43" s="704">
        <v>12</v>
      </c>
      <c r="C43" s="702" t="s">
        <v>342</v>
      </c>
      <c r="D43" s="65" t="s">
        <v>1037</v>
      </c>
      <c r="E43" s="278">
        <v>0</v>
      </c>
      <c r="F43" s="295">
        <v>0</v>
      </c>
      <c r="G43" s="278">
        <v>0</v>
      </c>
    </row>
    <row r="44" spans="2:7" ht="11.7" customHeight="1" x14ac:dyDescent="0.25">
      <c r="B44" s="704"/>
      <c r="C44" s="702"/>
      <c r="D44" s="65" t="s">
        <v>749</v>
      </c>
      <c r="E44" s="278">
        <v>0</v>
      </c>
      <c r="F44" s="295">
        <v>0</v>
      </c>
      <c r="G44" s="278">
        <v>0</v>
      </c>
    </row>
    <row r="45" spans="2:7" ht="11.7" customHeight="1" x14ac:dyDescent="0.25">
      <c r="B45" s="704"/>
      <c r="C45" s="702"/>
      <c r="D45" s="65" t="s">
        <v>750</v>
      </c>
      <c r="E45" s="278">
        <v>0</v>
      </c>
      <c r="F45" s="295">
        <v>0</v>
      </c>
      <c r="G45" s="278">
        <v>0</v>
      </c>
    </row>
    <row r="46" spans="2:7" ht="11.7" customHeight="1" x14ac:dyDescent="0.25">
      <c r="B46" s="704"/>
      <c r="C46" s="702"/>
      <c r="D46" s="65" t="s">
        <v>1104</v>
      </c>
      <c r="E46" s="278">
        <v>0</v>
      </c>
      <c r="F46" s="295">
        <v>0</v>
      </c>
      <c r="G46" s="278">
        <v>0</v>
      </c>
    </row>
    <row r="47" spans="2:7" ht="11.7" customHeight="1" x14ac:dyDescent="0.25">
      <c r="B47" s="701">
        <v>13</v>
      </c>
      <c r="C47" s="702" t="s">
        <v>343</v>
      </c>
      <c r="D47" s="65" t="s">
        <v>1039</v>
      </c>
      <c r="E47" s="278">
        <v>10</v>
      </c>
      <c r="F47" s="295">
        <v>10</v>
      </c>
      <c r="G47" s="278">
        <v>8</v>
      </c>
    </row>
    <row r="48" spans="2:7" ht="11.7" customHeight="1" x14ac:dyDescent="0.25">
      <c r="B48" s="701"/>
      <c r="C48" s="702"/>
      <c r="D48" s="65" t="s">
        <v>484</v>
      </c>
      <c r="E48" s="278">
        <v>50</v>
      </c>
      <c r="F48" s="295">
        <v>20</v>
      </c>
      <c r="G48" s="278">
        <v>18</v>
      </c>
    </row>
    <row r="49" spans="2:7" ht="11.7" customHeight="1" x14ac:dyDescent="0.25">
      <c r="B49" s="701"/>
      <c r="C49" s="702"/>
      <c r="D49" s="65" t="s">
        <v>746</v>
      </c>
      <c r="E49" s="278">
        <v>0</v>
      </c>
      <c r="F49" s="295">
        <v>0</v>
      </c>
      <c r="G49" s="278">
        <v>0</v>
      </c>
    </row>
    <row r="50" spans="2:7" ht="11.7" customHeight="1" x14ac:dyDescent="0.25">
      <c r="B50" s="701">
        <v>14</v>
      </c>
      <c r="C50" s="702" t="s">
        <v>344</v>
      </c>
      <c r="D50" s="65" t="s">
        <v>1040</v>
      </c>
      <c r="E50" s="278">
        <v>5</v>
      </c>
      <c r="F50" s="295">
        <v>5</v>
      </c>
      <c r="G50" s="278">
        <v>5</v>
      </c>
    </row>
    <row r="51" spans="2:7" ht="11.7" customHeight="1" x14ac:dyDescent="0.25">
      <c r="B51" s="701"/>
      <c r="C51" s="702"/>
      <c r="D51" s="65" t="s">
        <v>475</v>
      </c>
      <c r="E51" s="340">
        <v>0</v>
      </c>
      <c r="F51" s="340">
        <v>0</v>
      </c>
      <c r="G51" s="340">
        <v>0</v>
      </c>
    </row>
    <row r="52" spans="2:7" ht="11.7" customHeight="1" x14ac:dyDescent="0.25">
      <c r="B52" s="701">
        <v>15</v>
      </c>
      <c r="C52" s="702" t="s">
        <v>345</v>
      </c>
      <c r="D52" s="65" t="s">
        <v>1041</v>
      </c>
      <c r="E52" s="278">
        <v>0</v>
      </c>
      <c r="F52" s="295">
        <v>0</v>
      </c>
      <c r="G52" s="278">
        <v>0</v>
      </c>
    </row>
    <row r="53" spans="2:7" ht="11.7" customHeight="1" x14ac:dyDescent="0.25">
      <c r="B53" s="701"/>
      <c r="C53" s="702"/>
      <c r="D53" s="65" t="s">
        <v>900</v>
      </c>
      <c r="E53" s="278">
        <v>0</v>
      </c>
      <c r="F53" s="295">
        <v>0</v>
      </c>
      <c r="G53" s="278">
        <v>0</v>
      </c>
    </row>
    <row r="54" spans="2:7" ht="11.7" customHeight="1" x14ac:dyDescent="0.25">
      <c r="B54" s="701"/>
      <c r="C54" s="702"/>
      <c r="D54" s="65" t="s">
        <v>752</v>
      </c>
      <c r="E54" s="278">
        <v>0</v>
      </c>
      <c r="F54" s="295">
        <v>0</v>
      </c>
      <c r="G54" s="278">
        <v>0</v>
      </c>
    </row>
    <row r="55" spans="2:7" ht="11.7" customHeight="1" x14ac:dyDescent="0.25">
      <c r="B55" s="704">
        <v>16</v>
      </c>
      <c r="C55" s="707" t="s">
        <v>346</v>
      </c>
      <c r="D55" s="136" t="s">
        <v>482</v>
      </c>
      <c r="E55" s="278">
        <v>0</v>
      </c>
      <c r="F55" s="295">
        <v>0</v>
      </c>
      <c r="G55" s="278">
        <v>0</v>
      </c>
    </row>
    <row r="56" spans="2:7" ht="11.7" customHeight="1" x14ac:dyDescent="0.25">
      <c r="B56" s="704"/>
      <c r="C56" s="707"/>
      <c r="D56" s="136" t="s">
        <v>483</v>
      </c>
      <c r="E56" s="278">
        <v>0</v>
      </c>
      <c r="F56" s="295">
        <v>0</v>
      </c>
      <c r="G56" s="278">
        <v>0</v>
      </c>
    </row>
    <row r="57" spans="2:7" ht="11.7" customHeight="1" x14ac:dyDescent="0.25">
      <c r="B57" s="704"/>
      <c r="C57" s="707"/>
      <c r="D57" s="136" t="s">
        <v>1104</v>
      </c>
      <c r="E57" s="278">
        <v>0</v>
      </c>
      <c r="F57" s="295">
        <v>0</v>
      </c>
      <c r="G57" s="278">
        <v>0</v>
      </c>
    </row>
    <row r="58" spans="2:7" ht="11.7" customHeight="1" x14ac:dyDescent="0.25">
      <c r="B58" s="704"/>
      <c r="C58" s="707"/>
      <c r="D58" s="136" t="s">
        <v>901</v>
      </c>
      <c r="E58" s="278">
        <v>4</v>
      </c>
      <c r="F58" s="295">
        <v>0</v>
      </c>
      <c r="G58" s="278">
        <v>0</v>
      </c>
    </row>
    <row r="59" spans="2:7" ht="11.7" customHeight="1" x14ac:dyDescent="0.25">
      <c r="B59" s="704"/>
      <c r="C59" s="707"/>
      <c r="D59" s="136" t="s">
        <v>746</v>
      </c>
      <c r="E59" s="278">
        <v>0</v>
      </c>
      <c r="F59" s="295">
        <v>0</v>
      </c>
      <c r="G59" s="278">
        <v>0</v>
      </c>
    </row>
    <row r="60" spans="2:7" ht="11.7" customHeight="1" x14ac:dyDescent="0.25">
      <c r="B60" s="701">
        <v>17</v>
      </c>
      <c r="C60" s="702" t="s">
        <v>347</v>
      </c>
      <c r="D60" s="136" t="s">
        <v>486</v>
      </c>
      <c r="E60" s="278">
        <v>10</v>
      </c>
      <c r="F60" s="295">
        <v>0</v>
      </c>
      <c r="G60" s="278">
        <v>0</v>
      </c>
    </row>
    <row r="61" spans="2:7" ht="11.7" customHeight="1" x14ac:dyDescent="0.25">
      <c r="B61" s="701"/>
      <c r="C61" s="702"/>
      <c r="D61" s="65" t="s">
        <v>746</v>
      </c>
      <c r="E61" s="278">
        <v>0</v>
      </c>
      <c r="F61" s="295">
        <v>0</v>
      </c>
      <c r="G61" s="278">
        <v>0</v>
      </c>
    </row>
    <row r="62" spans="2:7" ht="11.7" customHeight="1" x14ac:dyDescent="0.25">
      <c r="B62" s="701">
        <v>18</v>
      </c>
      <c r="C62" s="702" t="s">
        <v>753</v>
      </c>
      <c r="D62" s="65" t="s">
        <v>1042</v>
      </c>
      <c r="E62" s="278">
        <v>0</v>
      </c>
      <c r="F62" s="295">
        <v>0</v>
      </c>
      <c r="G62" s="278">
        <v>0</v>
      </c>
    </row>
    <row r="63" spans="2:7" ht="11.7" customHeight="1" x14ac:dyDescent="0.25">
      <c r="B63" s="701"/>
      <c r="C63" s="702"/>
      <c r="D63" s="65" t="s">
        <v>754</v>
      </c>
      <c r="E63" s="278">
        <v>0</v>
      </c>
      <c r="F63" s="295">
        <v>0</v>
      </c>
      <c r="G63" s="278">
        <v>0</v>
      </c>
    </row>
    <row r="64" spans="2:7" ht="11.7" customHeight="1" x14ac:dyDescent="0.25">
      <c r="B64" s="701"/>
      <c r="C64" s="702"/>
      <c r="D64" s="65" t="s">
        <v>746</v>
      </c>
      <c r="E64" s="278">
        <v>0</v>
      </c>
      <c r="F64" s="295">
        <v>0</v>
      </c>
      <c r="G64" s="278">
        <v>0</v>
      </c>
    </row>
    <row r="65" spans="2:7" ht="11.7" customHeight="1" x14ac:dyDescent="0.25">
      <c r="B65" s="701">
        <v>19</v>
      </c>
      <c r="C65" s="702" t="s">
        <v>349</v>
      </c>
      <c r="D65" s="65" t="s">
        <v>903</v>
      </c>
      <c r="E65" s="278">
        <v>0</v>
      </c>
      <c r="F65" s="295">
        <v>0</v>
      </c>
      <c r="G65" s="278">
        <v>0</v>
      </c>
    </row>
    <row r="66" spans="2:7" ht="11.7" customHeight="1" x14ac:dyDescent="0.25">
      <c r="B66" s="701"/>
      <c r="C66" s="702"/>
      <c r="D66" s="65" t="s">
        <v>904</v>
      </c>
      <c r="E66" s="340">
        <v>5</v>
      </c>
      <c r="F66" s="340">
        <v>0</v>
      </c>
      <c r="G66" s="340">
        <v>0</v>
      </c>
    </row>
    <row r="67" spans="2:7" ht="11.7" customHeight="1" x14ac:dyDescent="0.25">
      <c r="B67" s="701"/>
      <c r="C67" s="702"/>
      <c r="D67" s="65" t="s">
        <v>922</v>
      </c>
      <c r="E67" s="340">
        <v>0</v>
      </c>
      <c r="F67" s="340">
        <v>0</v>
      </c>
      <c r="G67" s="340">
        <v>0</v>
      </c>
    </row>
    <row r="68" spans="2:7" ht="11.7" customHeight="1" x14ac:dyDescent="0.25">
      <c r="B68" s="701"/>
      <c r="C68" s="702"/>
      <c r="D68" s="65" t="s">
        <v>474</v>
      </c>
      <c r="E68" s="278">
        <v>0</v>
      </c>
      <c r="F68" s="295">
        <v>0</v>
      </c>
      <c r="G68" s="278">
        <v>0</v>
      </c>
    </row>
    <row r="69" spans="2:7" ht="11.7" customHeight="1" x14ac:dyDescent="0.25">
      <c r="B69" s="701"/>
      <c r="C69" s="702"/>
      <c r="D69" s="65" t="s">
        <v>902</v>
      </c>
      <c r="E69" s="278">
        <v>2</v>
      </c>
      <c r="F69" s="295">
        <v>0</v>
      </c>
      <c r="G69" s="278">
        <v>0</v>
      </c>
    </row>
    <row r="70" spans="2:7" ht="11.7" customHeight="1" x14ac:dyDescent="0.25">
      <c r="B70" s="701"/>
      <c r="C70" s="702"/>
      <c r="D70" s="65" t="s">
        <v>746</v>
      </c>
      <c r="E70" s="278">
        <v>8</v>
      </c>
      <c r="F70" s="295">
        <v>2</v>
      </c>
      <c r="G70" s="278">
        <v>4</v>
      </c>
    </row>
    <row r="71" spans="2:7" ht="11.7" customHeight="1" x14ac:dyDescent="0.25">
      <c r="B71" s="701">
        <v>20</v>
      </c>
      <c r="C71" s="708" t="s">
        <v>350</v>
      </c>
      <c r="D71" s="65" t="s">
        <v>1105</v>
      </c>
      <c r="E71" s="278">
        <v>0</v>
      </c>
      <c r="F71" s="295">
        <v>0</v>
      </c>
      <c r="G71" s="278">
        <v>0</v>
      </c>
    </row>
    <row r="72" spans="2:7" ht="11.7" customHeight="1" x14ac:dyDescent="0.25">
      <c r="B72" s="701"/>
      <c r="C72" s="708"/>
      <c r="D72" s="65" t="s">
        <v>1043</v>
      </c>
      <c r="E72" s="278">
        <v>0</v>
      </c>
      <c r="F72" s="295">
        <v>0</v>
      </c>
      <c r="G72" s="278">
        <v>0</v>
      </c>
    </row>
    <row r="73" spans="2:7" ht="11.7" customHeight="1" x14ac:dyDescent="0.25">
      <c r="B73" s="701"/>
      <c r="C73" s="708"/>
      <c r="D73" s="65" t="s">
        <v>1106</v>
      </c>
      <c r="E73" s="278">
        <v>0</v>
      </c>
      <c r="F73" s="295">
        <v>0</v>
      </c>
      <c r="G73" s="278">
        <v>0</v>
      </c>
    </row>
    <row r="74" spans="2:7" ht="11.7" customHeight="1" x14ac:dyDescent="0.25">
      <c r="B74" s="701"/>
      <c r="C74" s="708"/>
      <c r="D74" s="65" t="s">
        <v>1044</v>
      </c>
      <c r="E74" s="278">
        <v>0</v>
      </c>
      <c r="F74" s="295">
        <v>0</v>
      </c>
      <c r="G74" s="278">
        <v>0</v>
      </c>
    </row>
    <row r="75" spans="2:7" ht="11.7" customHeight="1" x14ac:dyDescent="0.25">
      <c r="B75" s="701"/>
      <c r="C75" s="708"/>
      <c r="D75" s="65" t="s">
        <v>1045</v>
      </c>
      <c r="E75" s="278">
        <v>0</v>
      </c>
      <c r="F75" s="295">
        <v>0</v>
      </c>
      <c r="G75" s="278">
        <v>0</v>
      </c>
    </row>
    <row r="76" spans="2:7" ht="11.7" customHeight="1" x14ac:dyDescent="0.25">
      <c r="B76" s="701"/>
      <c r="C76" s="708"/>
      <c r="D76" s="65" t="s">
        <v>746</v>
      </c>
      <c r="E76" s="278">
        <v>0</v>
      </c>
      <c r="F76" s="295">
        <v>0</v>
      </c>
      <c r="G76" s="278">
        <v>0</v>
      </c>
    </row>
    <row r="77" spans="2:7" ht="11.7" customHeight="1" x14ac:dyDescent="0.25">
      <c r="B77" s="701">
        <v>21</v>
      </c>
      <c r="C77" s="702" t="s">
        <v>351</v>
      </c>
      <c r="D77" s="65" t="s">
        <v>905</v>
      </c>
      <c r="E77" s="278">
        <v>0</v>
      </c>
      <c r="F77" s="295">
        <v>0</v>
      </c>
      <c r="G77" s="278">
        <v>0</v>
      </c>
    </row>
    <row r="78" spans="2:7" ht="11.7" customHeight="1" x14ac:dyDescent="0.25">
      <c r="B78" s="701"/>
      <c r="C78" s="702"/>
      <c r="D78" s="65" t="s">
        <v>1046</v>
      </c>
      <c r="E78" s="278">
        <v>0</v>
      </c>
      <c r="F78" s="295">
        <v>0</v>
      </c>
      <c r="G78" s="278">
        <v>0</v>
      </c>
    </row>
    <row r="79" spans="2:7" ht="11.7" customHeight="1" x14ac:dyDescent="0.25">
      <c r="B79" s="701"/>
      <c r="C79" s="702"/>
      <c r="D79" s="65" t="s">
        <v>746</v>
      </c>
      <c r="E79" s="278">
        <v>0</v>
      </c>
      <c r="F79" s="295">
        <v>0</v>
      </c>
      <c r="G79" s="278">
        <v>0</v>
      </c>
    </row>
    <row r="80" spans="2:7" ht="11.7" customHeight="1" x14ac:dyDescent="0.25">
      <c r="B80" s="701">
        <v>22</v>
      </c>
      <c r="C80" s="702" t="s">
        <v>352</v>
      </c>
      <c r="D80" s="138" t="s">
        <v>1047</v>
      </c>
      <c r="E80" s="278">
        <v>0</v>
      </c>
      <c r="F80" s="295">
        <v>0</v>
      </c>
      <c r="G80" s="278">
        <v>0</v>
      </c>
    </row>
    <row r="81" spans="2:7" ht="11.7" customHeight="1" x14ac:dyDescent="0.25">
      <c r="B81" s="701"/>
      <c r="C81" s="702"/>
      <c r="D81" s="138" t="s">
        <v>1048</v>
      </c>
      <c r="E81" s="278">
        <v>0</v>
      </c>
      <c r="F81" s="295">
        <v>0</v>
      </c>
      <c r="G81" s="278">
        <v>0</v>
      </c>
    </row>
    <row r="82" spans="2:7" ht="11.7" customHeight="1" x14ac:dyDescent="0.25">
      <c r="B82" s="701">
        <v>23</v>
      </c>
      <c r="C82" s="702" t="s">
        <v>353</v>
      </c>
      <c r="D82" s="65" t="s">
        <v>906</v>
      </c>
      <c r="E82" s="278">
        <v>0</v>
      </c>
      <c r="F82" s="295">
        <v>0</v>
      </c>
      <c r="G82" s="278">
        <v>0</v>
      </c>
    </row>
    <row r="83" spans="2:7" ht="11.7" customHeight="1" x14ac:dyDescent="0.25">
      <c r="B83" s="701"/>
      <c r="C83" s="702"/>
      <c r="D83" s="65" t="s">
        <v>1049</v>
      </c>
      <c r="E83" s="278">
        <v>0</v>
      </c>
      <c r="F83" s="295">
        <v>0</v>
      </c>
      <c r="G83" s="278">
        <v>0</v>
      </c>
    </row>
    <row r="84" spans="2:7" ht="11.7" customHeight="1" x14ac:dyDescent="0.25">
      <c r="B84" s="701"/>
      <c r="C84" s="702"/>
      <c r="D84" s="65" t="s">
        <v>1104</v>
      </c>
      <c r="E84" s="278">
        <v>0</v>
      </c>
      <c r="F84" s="295">
        <v>0</v>
      </c>
      <c r="G84" s="278">
        <v>0</v>
      </c>
    </row>
    <row r="85" spans="2:7" ht="11.7" customHeight="1" x14ac:dyDescent="0.25">
      <c r="B85" s="701">
        <v>24</v>
      </c>
      <c r="C85" s="702" t="s">
        <v>354</v>
      </c>
      <c r="D85" s="65" t="s">
        <v>909</v>
      </c>
      <c r="E85" s="278">
        <v>0</v>
      </c>
      <c r="F85" s="295">
        <v>0</v>
      </c>
      <c r="G85" s="278">
        <v>0</v>
      </c>
    </row>
    <row r="86" spans="2:7" ht="11.7" customHeight="1" x14ac:dyDescent="0.25">
      <c r="B86" s="701"/>
      <c r="C86" s="702"/>
      <c r="D86" s="65" t="s">
        <v>907</v>
      </c>
      <c r="E86" s="278">
        <v>0</v>
      </c>
      <c r="F86" s="295">
        <v>0</v>
      </c>
      <c r="G86" s="278">
        <v>0</v>
      </c>
    </row>
    <row r="87" spans="2:7" ht="11.7" customHeight="1" x14ac:dyDescent="0.25">
      <c r="B87" s="701"/>
      <c r="C87" s="702"/>
      <c r="D87" s="65" t="s">
        <v>1050</v>
      </c>
      <c r="E87" s="278">
        <v>0</v>
      </c>
      <c r="F87" s="295">
        <v>0</v>
      </c>
      <c r="G87" s="278">
        <v>0</v>
      </c>
    </row>
    <row r="88" spans="2:7" ht="11.7" customHeight="1" x14ac:dyDescent="0.25">
      <c r="B88" s="701"/>
      <c r="C88" s="702"/>
      <c r="D88" s="65" t="s">
        <v>480</v>
      </c>
      <c r="E88" s="278">
        <v>0</v>
      </c>
      <c r="F88" s="295">
        <v>0</v>
      </c>
      <c r="G88" s="278">
        <v>0</v>
      </c>
    </row>
    <row r="89" spans="2:7" ht="11.7" customHeight="1" x14ac:dyDescent="0.25">
      <c r="B89" s="701"/>
      <c r="C89" s="702"/>
      <c r="D89" s="65" t="s">
        <v>380</v>
      </c>
      <c r="E89" s="278">
        <v>0</v>
      </c>
      <c r="F89" s="295">
        <v>0</v>
      </c>
      <c r="G89" s="278">
        <v>0</v>
      </c>
    </row>
    <row r="90" spans="2:7" ht="11.7" customHeight="1" x14ac:dyDescent="0.25">
      <c r="B90" s="701"/>
      <c r="C90" s="702"/>
      <c r="D90" s="65" t="s">
        <v>908</v>
      </c>
      <c r="E90" s="278">
        <v>0</v>
      </c>
      <c r="F90" s="295">
        <v>0</v>
      </c>
      <c r="G90" s="278">
        <v>0</v>
      </c>
    </row>
    <row r="91" spans="2:7" ht="11.7" customHeight="1" x14ac:dyDescent="0.25">
      <c r="B91" s="701"/>
      <c r="C91" s="702"/>
      <c r="D91" s="65" t="s">
        <v>746</v>
      </c>
      <c r="E91" s="278">
        <v>0</v>
      </c>
      <c r="F91" s="295">
        <v>0</v>
      </c>
      <c r="G91" s="278">
        <v>0</v>
      </c>
    </row>
    <row r="92" spans="2:7" ht="11.7" customHeight="1" x14ac:dyDescent="0.25">
      <c r="B92" s="701">
        <v>25</v>
      </c>
      <c r="C92" s="702" t="s">
        <v>355</v>
      </c>
      <c r="D92" s="65" t="s">
        <v>476</v>
      </c>
      <c r="E92" s="278">
        <v>90</v>
      </c>
      <c r="F92" s="295">
        <v>27</v>
      </c>
      <c r="G92" s="278">
        <v>81</v>
      </c>
    </row>
    <row r="93" spans="2:7" ht="11.7" customHeight="1" x14ac:dyDescent="0.25">
      <c r="B93" s="701"/>
      <c r="C93" s="702"/>
      <c r="D93" s="65" t="s">
        <v>746</v>
      </c>
      <c r="E93" s="278">
        <v>200</v>
      </c>
      <c r="F93" s="295">
        <v>126</v>
      </c>
      <c r="G93" s="278">
        <v>136</v>
      </c>
    </row>
    <row r="94" spans="2:7" ht="11.7" customHeight="1" x14ac:dyDescent="0.25">
      <c r="B94" s="701">
        <v>26</v>
      </c>
      <c r="C94" s="702" t="s">
        <v>356</v>
      </c>
      <c r="D94" s="65" t="s">
        <v>1108</v>
      </c>
      <c r="E94" s="340">
        <v>0</v>
      </c>
      <c r="F94" s="340">
        <v>0</v>
      </c>
      <c r="G94" s="340">
        <v>0</v>
      </c>
    </row>
    <row r="95" spans="2:7" ht="11.7" customHeight="1" x14ac:dyDescent="0.25">
      <c r="B95" s="701"/>
      <c r="C95" s="702"/>
      <c r="D95" s="65" t="s">
        <v>756</v>
      </c>
      <c r="E95" s="278">
        <v>0</v>
      </c>
      <c r="F95" s="295">
        <v>0</v>
      </c>
      <c r="G95" s="278">
        <v>0</v>
      </c>
    </row>
    <row r="96" spans="2:7" ht="11.7" customHeight="1" x14ac:dyDescent="0.25">
      <c r="B96" s="701"/>
      <c r="C96" s="702"/>
      <c r="D96" s="65" t="s">
        <v>479</v>
      </c>
      <c r="E96" s="278">
        <v>0</v>
      </c>
      <c r="F96" s="295">
        <v>0</v>
      </c>
      <c r="G96" s="278">
        <v>0</v>
      </c>
    </row>
    <row r="97" spans="2:7" ht="11.7" customHeight="1" x14ac:dyDescent="0.25">
      <c r="B97" s="701"/>
      <c r="C97" s="702"/>
      <c r="D97" s="65" t="s">
        <v>757</v>
      </c>
      <c r="E97" s="278">
        <v>0</v>
      </c>
      <c r="F97" s="295">
        <v>0</v>
      </c>
      <c r="G97" s="278">
        <v>0</v>
      </c>
    </row>
    <row r="98" spans="2:7" ht="11.7" customHeight="1" x14ac:dyDescent="0.25">
      <c r="B98" s="701"/>
      <c r="C98" s="702"/>
      <c r="D98" s="65" t="s">
        <v>1104</v>
      </c>
      <c r="E98" s="278">
        <v>0</v>
      </c>
      <c r="F98" s="295">
        <v>0</v>
      </c>
      <c r="G98" s="278">
        <v>0</v>
      </c>
    </row>
    <row r="99" spans="2:7" ht="11.7" customHeight="1" x14ac:dyDescent="0.25">
      <c r="B99" s="701"/>
      <c r="C99" s="702"/>
      <c r="D99" s="65" t="s">
        <v>910</v>
      </c>
      <c r="E99" s="278">
        <v>0</v>
      </c>
      <c r="F99" s="295">
        <v>0</v>
      </c>
      <c r="G99" s="278">
        <v>0</v>
      </c>
    </row>
    <row r="100" spans="2:7" ht="11.7" customHeight="1" x14ac:dyDescent="0.25">
      <c r="B100" s="701"/>
      <c r="C100" s="702"/>
      <c r="D100" s="65" t="s">
        <v>1051</v>
      </c>
      <c r="E100" s="278">
        <v>0</v>
      </c>
      <c r="F100" s="295">
        <v>0</v>
      </c>
      <c r="G100" s="278">
        <v>0</v>
      </c>
    </row>
    <row r="101" spans="2:7" ht="11.7" customHeight="1" x14ac:dyDescent="0.25">
      <c r="B101" s="701"/>
      <c r="C101" s="702"/>
      <c r="D101" s="65" t="s">
        <v>746</v>
      </c>
      <c r="E101" s="278">
        <v>0</v>
      </c>
      <c r="F101" s="295">
        <v>0</v>
      </c>
      <c r="G101" s="278">
        <v>0</v>
      </c>
    </row>
    <row r="102" spans="2:7" ht="11.7" customHeight="1" x14ac:dyDescent="0.25">
      <c r="B102" s="338">
        <v>27</v>
      </c>
      <c r="C102" s="339" t="s">
        <v>357</v>
      </c>
      <c r="D102" s="65" t="s">
        <v>1052</v>
      </c>
      <c r="E102" s="278">
        <v>0</v>
      </c>
      <c r="F102" s="295">
        <v>0</v>
      </c>
      <c r="G102" s="278">
        <v>0</v>
      </c>
    </row>
    <row r="103" spans="2:7" ht="14.4" customHeight="1" x14ac:dyDescent="0.25">
      <c r="B103" s="701">
        <v>28</v>
      </c>
      <c r="C103" s="702" t="s">
        <v>358</v>
      </c>
      <c r="D103" s="65" t="s">
        <v>911</v>
      </c>
      <c r="E103" s="278">
        <v>0</v>
      </c>
      <c r="F103" s="295">
        <v>0</v>
      </c>
      <c r="G103" s="278">
        <v>0</v>
      </c>
    </row>
    <row r="104" spans="2:7" ht="11.7" customHeight="1" x14ac:dyDescent="0.25">
      <c r="B104" s="701"/>
      <c r="C104" s="702"/>
      <c r="D104" s="65" t="s">
        <v>758</v>
      </c>
      <c r="E104" s="278">
        <v>0</v>
      </c>
      <c r="F104" s="295">
        <v>0</v>
      </c>
      <c r="G104" s="278">
        <v>0</v>
      </c>
    </row>
    <row r="105" spans="2:7" ht="11.7" customHeight="1" x14ac:dyDescent="0.25">
      <c r="B105" s="701"/>
      <c r="C105" s="702"/>
      <c r="D105" s="65" t="s">
        <v>1053</v>
      </c>
      <c r="E105" s="278">
        <v>0</v>
      </c>
      <c r="F105" s="295">
        <v>0</v>
      </c>
      <c r="G105" s="278">
        <v>0</v>
      </c>
    </row>
    <row r="106" spans="2:7" ht="11.7" customHeight="1" x14ac:dyDescent="0.25">
      <c r="B106" s="701"/>
      <c r="C106" s="702"/>
      <c r="D106" s="65" t="s">
        <v>1107</v>
      </c>
      <c r="E106" s="278">
        <v>0</v>
      </c>
      <c r="F106" s="295">
        <v>0</v>
      </c>
      <c r="G106" s="278">
        <v>0</v>
      </c>
    </row>
    <row r="107" spans="2:7" ht="11.7" customHeight="1" x14ac:dyDescent="0.25">
      <c r="B107" s="701">
        <v>29</v>
      </c>
      <c r="C107" s="702" t="s">
        <v>359</v>
      </c>
      <c r="D107" s="65" t="s">
        <v>1054</v>
      </c>
      <c r="E107" s="278">
        <v>0</v>
      </c>
      <c r="F107" s="295">
        <v>0</v>
      </c>
      <c r="G107" s="278">
        <v>0</v>
      </c>
    </row>
    <row r="108" spans="2:7" ht="11.7" customHeight="1" x14ac:dyDescent="0.25">
      <c r="B108" s="701"/>
      <c r="C108" s="702"/>
      <c r="D108" s="65" t="s">
        <v>1055</v>
      </c>
      <c r="E108" s="278">
        <v>0</v>
      </c>
      <c r="F108" s="295">
        <v>0</v>
      </c>
      <c r="G108" s="278">
        <v>0</v>
      </c>
    </row>
    <row r="109" spans="2:7" ht="11.7" customHeight="1" x14ac:dyDescent="0.25">
      <c r="B109" s="701"/>
      <c r="C109" s="702"/>
      <c r="D109" s="65" t="s">
        <v>912</v>
      </c>
      <c r="E109" s="278">
        <v>0</v>
      </c>
      <c r="F109" s="295">
        <v>0</v>
      </c>
      <c r="G109" s="278">
        <v>0</v>
      </c>
    </row>
    <row r="110" spans="2:7" ht="11.7" customHeight="1" x14ac:dyDescent="0.25">
      <c r="B110" s="701"/>
      <c r="C110" s="702"/>
      <c r="D110" s="65" t="s">
        <v>746</v>
      </c>
      <c r="E110" s="278">
        <v>0</v>
      </c>
      <c r="F110" s="295">
        <v>0</v>
      </c>
      <c r="G110" s="278">
        <v>0</v>
      </c>
    </row>
    <row r="111" spans="2:7" ht="11.7" customHeight="1" x14ac:dyDescent="0.25">
      <c r="B111" s="701">
        <v>30</v>
      </c>
      <c r="C111" s="702" t="s">
        <v>360</v>
      </c>
      <c r="D111" s="65" t="s">
        <v>1056</v>
      </c>
      <c r="E111" s="278">
        <v>0</v>
      </c>
      <c r="F111" s="295">
        <v>0</v>
      </c>
      <c r="G111" s="278">
        <v>0</v>
      </c>
    </row>
    <row r="112" spans="2:7" ht="11.7" customHeight="1" x14ac:dyDescent="0.25">
      <c r="B112" s="701"/>
      <c r="C112" s="702"/>
      <c r="D112" s="65" t="s">
        <v>914</v>
      </c>
      <c r="E112" s="278">
        <v>0</v>
      </c>
      <c r="F112" s="295">
        <v>0</v>
      </c>
      <c r="G112" s="278">
        <v>0</v>
      </c>
    </row>
    <row r="113" spans="2:7" ht="11.7" customHeight="1" x14ac:dyDescent="0.25">
      <c r="B113" s="701"/>
      <c r="C113" s="702"/>
      <c r="D113" s="65" t="s">
        <v>913</v>
      </c>
      <c r="E113" s="278">
        <v>0</v>
      </c>
      <c r="F113" s="295">
        <v>0</v>
      </c>
      <c r="G113" s="278">
        <v>0</v>
      </c>
    </row>
    <row r="114" spans="2:7" ht="11.7" customHeight="1" x14ac:dyDescent="0.25">
      <c r="B114" s="701"/>
      <c r="C114" s="702"/>
      <c r="D114" s="65" t="s">
        <v>851</v>
      </c>
      <c r="E114" s="278">
        <v>0</v>
      </c>
      <c r="F114" s="295">
        <v>0</v>
      </c>
      <c r="G114" s="278">
        <v>0</v>
      </c>
    </row>
    <row r="115" spans="2:7" ht="11.7" customHeight="1" x14ac:dyDescent="0.25">
      <c r="B115" s="701"/>
      <c r="C115" s="702"/>
      <c r="D115" s="65" t="s">
        <v>746</v>
      </c>
      <c r="E115" s="278">
        <v>0</v>
      </c>
      <c r="F115" s="295">
        <v>0</v>
      </c>
      <c r="G115" s="278">
        <v>0</v>
      </c>
    </row>
    <row r="116" spans="2:7" ht="11.7" customHeight="1" x14ac:dyDescent="0.25">
      <c r="B116" s="701">
        <v>31</v>
      </c>
      <c r="C116" s="702" t="s">
        <v>361</v>
      </c>
      <c r="D116" s="65" t="s">
        <v>481</v>
      </c>
      <c r="E116" s="278">
        <v>0</v>
      </c>
      <c r="F116" s="295">
        <v>0</v>
      </c>
      <c r="G116" s="278">
        <v>0</v>
      </c>
    </row>
    <row r="117" spans="2:7" ht="11.7" customHeight="1" x14ac:dyDescent="0.25">
      <c r="B117" s="701"/>
      <c r="C117" s="702"/>
      <c r="D117" s="65" t="s">
        <v>746</v>
      </c>
      <c r="E117" s="278">
        <v>0</v>
      </c>
      <c r="F117" s="295">
        <v>0</v>
      </c>
      <c r="G117" s="278">
        <v>0</v>
      </c>
    </row>
    <row r="118" spans="2:7" ht="11.7" customHeight="1" x14ac:dyDescent="0.25">
      <c r="B118" s="701">
        <v>32</v>
      </c>
      <c r="C118" s="702" t="s">
        <v>362</v>
      </c>
      <c r="D118" s="65" t="s">
        <v>1057</v>
      </c>
      <c r="E118" s="278">
        <v>0</v>
      </c>
      <c r="F118" s="295">
        <v>0</v>
      </c>
      <c r="G118" s="278">
        <v>0</v>
      </c>
    </row>
    <row r="119" spans="2:7" ht="11.7" customHeight="1" x14ac:dyDescent="0.25">
      <c r="B119" s="701"/>
      <c r="C119" s="702"/>
      <c r="D119" s="65" t="s">
        <v>915</v>
      </c>
      <c r="E119" s="278">
        <v>0</v>
      </c>
      <c r="F119" s="295">
        <v>0</v>
      </c>
      <c r="G119" s="278">
        <v>0</v>
      </c>
    </row>
    <row r="120" spans="2:7" ht="11.7" customHeight="1" x14ac:dyDescent="0.25">
      <c r="B120" s="701"/>
      <c r="C120" s="702"/>
      <c r="D120" s="65" t="s">
        <v>746</v>
      </c>
      <c r="E120" s="278">
        <v>0</v>
      </c>
      <c r="F120" s="295">
        <v>0</v>
      </c>
      <c r="G120" s="278">
        <v>0</v>
      </c>
    </row>
    <row r="121" spans="2:7" ht="11.7" customHeight="1" x14ac:dyDescent="0.25">
      <c r="B121" s="701">
        <v>33</v>
      </c>
      <c r="C121" s="702" t="s">
        <v>363</v>
      </c>
      <c r="D121" s="65" t="s">
        <v>1100</v>
      </c>
      <c r="E121" s="278">
        <v>0</v>
      </c>
      <c r="F121" s="295">
        <v>0</v>
      </c>
      <c r="G121" s="278">
        <v>0</v>
      </c>
    </row>
    <row r="122" spans="2:7" ht="11.7" customHeight="1" x14ac:dyDescent="0.25">
      <c r="B122" s="701"/>
      <c r="C122" s="702"/>
      <c r="D122" s="65" t="s">
        <v>380</v>
      </c>
      <c r="E122" s="278">
        <v>0</v>
      </c>
      <c r="F122" s="295">
        <v>0</v>
      </c>
      <c r="G122" s="278">
        <v>0</v>
      </c>
    </row>
    <row r="123" spans="2:7" ht="11.7" customHeight="1" x14ac:dyDescent="0.25">
      <c r="B123" s="701"/>
      <c r="C123" s="702"/>
      <c r="D123" s="65" t="s">
        <v>478</v>
      </c>
      <c r="E123" s="278">
        <v>0</v>
      </c>
      <c r="F123" s="295">
        <v>0</v>
      </c>
      <c r="G123" s="278">
        <v>0</v>
      </c>
    </row>
    <row r="124" spans="2:7" ht="11.7" customHeight="1" x14ac:dyDescent="0.25">
      <c r="B124" s="701"/>
      <c r="C124" s="702"/>
      <c r="D124" s="65" t="s">
        <v>1104</v>
      </c>
      <c r="E124" s="278">
        <v>0</v>
      </c>
      <c r="F124" s="295">
        <v>0</v>
      </c>
      <c r="G124" s="278">
        <v>0</v>
      </c>
    </row>
    <row r="125" spans="2:7" ht="11.7" customHeight="1" x14ac:dyDescent="0.25">
      <c r="B125" s="701">
        <v>34</v>
      </c>
      <c r="C125" s="702" t="s">
        <v>364</v>
      </c>
      <c r="D125" s="65" t="s">
        <v>1058</v>
      </c>
      <c r="E125" s="278">
        <v>0</v>
      </c>
      <c r="F125" s="295">
        <v>0</v>
      </c>
      <c r="G125" s="278">
        <v>0</v>
      </c>
    </row>
    <row r="126" spans="2:7" ht="11.7" customHeight="1" x14ac:dyDescent="0.25">
      <c r="B126" s="701"/>
      <c r="C126" s="702"/>
      <c r="D126" s="65" t="s">
        <v>761</v>
      </c>
      <c r="E126" s="278">
        <v>0</v>
      </c>
      <c r="F126" s="295">
        <v>0</v>
      </c>
      <c r="G126" s="278">
        <v>0</v>
      </c>
    </row>
    <row r="127" spans="2:7" ht="11.7" customHeight="1" x14ac:dyDescent="0.25">
      <c r="B127" s="701"/>
      <c r="C127" s="702"/>
      <c r="D127" s="65" t="s">
        <v>485</v>
      </c>
      <c r="E127" s="278">
        <v>0</v>
      </c>
      <c r="F127" s="295">
        <v>0</v>
      </c>
      <c r="G127" s="278">
        <v>0</v>
      </c>
    </row>
    <row r="128" spans="2:7" ht="11.7" customHeight="1" x14ac:dyDescent="0.25">
      <c r="B128" s="701"/>
      <c r="C128" s="702"/>
      <c r="D128" s="65" t="s">
        <v>1059</v>
      </c>
      <c r="E128" s="278">
        <v>0</v>
      </c>
      <c r="F128" s="295">
        <v>0</v>
      </c>
      <c r="G128" s="278">
        <v>0</v>
      </c>
    </row>
    <row r="129" spans="2:7" ht="11.7" customHeight="1" x14ac:dyDescent="0.25">
      <c r="B129" s="701"/>
      <c r="C129" s="702"/>
      <c r="D129" s="65" t="s">
        <v>1060</v>
      </c>
      <c r="E129" s="278">
        <v>0</v>
      </c>
      <c r="F129" s="295">
        <v>0</v>
      </c>
      <c r="G129" s="278">
        <v>0</v>
      </c>
    </row>
    <row r="130" spans="2:7" ht="11.7" customHeight="1" x14ac:dyDescent="0.25">
      <c r="B130" s="701"/>
      <c r="C130" s="702"/>
      <c r="D130" s="65" t="s">
        <v>746</v>
      </c>
      <c r="E130" s="278">
        <v>0</v>
      </c>
      <c r="F130" s="295">
        <v>0</v>
      </c>
      <c r="G130" s="278">
        <v>0</v>
      </c>
    </row>
    <row r="131" spans="2:7" ht="11.7" customHeight="1" x14ac:dyDescent="0.25">
      <c r="B131" s="701">
        <v>35</v>
      </c>
      <c r="C131" s="702" t="s">
        <v>365</v>
      </c>
      <c r="D131" s="65" t="s">
        <v>1104</v>
      </c>
      <c r="E131" s="278">
        <v>0</v>
      </c>
      <c r="F131" s="295">
        <v>0</v>
      </c>
      <c r="G131" s="278">
        <v>0</v>
      </c>
    </row>
    <row r="132" spans="2:7" ht="11.7" customHeight="1" x14ac:dyDescent="0.25">
      <c r="B132" s="701"/>
      <c r="C132" s="702"/>
      <c r="D132" s="65" t="s">
        <v>375</v>
      </c>
      <c r="E132" s="278">
        <v>0</v>
      </c>
      <c r="F132" s="295">
        <v>0</v>
      </c>
      <c r="G132" s="278">
        <v>0</v>
      </c>
    </row>
    <row r="133" spans="2:7" ht="11.7" customHeight="1" x14ac:dyDescent="0.25">
      <c r="B133" s="701">
        <v>36</v>
      </c>
      <c r="C133" s="702" t="s">
        <v>366</v>
      </c>
      <c r="D133" s="65" t="s">
        <v>1061</v>
      </c>
      <c r="E133" s="278">
        <v>0</v>
      </c>
      <c r="F133" s="295">
        <v>0</v>
      </c>
      <c r="G133" s="278">
        <v>0</v>
      </c>
    </row>
    <row r="134" spans="2:7" ht="11.7" customHeight="1" x14ac:dyDescent="0.25">
      <c r="B134" s="701"/>
      <c r="C134" s="702"/>
      <c r="D134" s="65" t="s">
        <v>746</v>
      </c>
      <c r="E134" s="278">
        <v>0</v>
      </c>
      <c r="F134" s="295">
        <v>0</v>
      </c>
      <c r="G134" s="278">
        <v>0</v>
      </c>
    </row>
    <row r="135" spans="2:7" ht="11.7" customHeight="1" x14ac:dyDescent="0.25">
      <c r="B135" s="701">
        <v>37</v>
      </c>
      <c r="C135" s="702" t="s">
        <v>367</v>
      </c>
      <c r="D135" s="65" t="s">
        <v>1062</v>
      </c>
      <c r="E135" s="278">
        <v>0</v>
      </c>
      <c r="F135" s="295">
        <v>0</v>
      </c>
      <c r="G135" s="278">
        <v>0</v>
      </c>
    </row>
    <row r="136" spans="2:7" ht="11.7" customHeight="1" x14ac:dyDescent="0.25">
      <c r="B136" s="701"/>
      <c r="C136" s="702"/>
      <c r="D136" s="137" t="s">
        <v>746</v>
      </c>
      <c r="E136" s="278">
        <v>0</v>
      </c>
      <c r="F136" s="295">
        <v>0</v>
      </c>
      <c r="G136" s="278">
        <v>0</v>
      </c>
    </row>
    <row r="137" spans="2:7" ht="11.7" customHeight="1" x14ac:dyDescent="0.25">
      <c r="B137" s="701">
        <v>38</v>
      </c>
      <c r="C137" s="702" t="s">
        <v>368</v>
      </c>
      <c r="D137" s="65" t="s">
        <v>1063</v>
      </c>
      <c r="E137" s="278">
        <v>0</v>
      </c>
      <c r="F137" s="295">
        <v>0</v>
      </c>
      <c r="G137" s="278">
        <v>0</v>
      </c>
    </row>
    <row r="138" spans="2:7" ht="11.7" customHeight="1" x14ac:dyDescent="0.25">
      <c r="B138" s="701"/>
      <c r="C138" s="702"/>
      <c r="D138" s="65" t="s">
        <v>871</v>
      </c>
      <c r="E138" s="278">
        <v>0</v>
      </c>
      <c r="F138" s="295">
        <v>0</v>
      </c>
      <c r="G138" s="278">
        <v>0</v>
      </c>
    </row>
    <row r="139" spans="2:7" ht="11.7" customHeight="1" x14ac:dyDescent="0.25">
      <c r="B139" s="701"/>
      <c r="C139" s="702"/>
      <c r="D139" s="65" t="s">
        <v>916</v>
      </c>
      <c r="E139" s="278">
        <v>0</v>
      </c>
      <c r="F139" s="295">
        <v>0</v>
      </c>
      <c r="G139" s="278">
        <v>0</v>
      </c>
    </row>
    <row r="140" spans="2:7" ht="11.7" customHeight="1" x14ac:dyDescent="0.25">
      <c r="B140" s="701"/>
      <c r="C140" s="702"/>
      <c r="D140" s="65" t="s">
        <v>746</v>
      </c>
      <c r="E140" s="278">
        <v>0</v>
      </c>
      <c r="F140" s="295">
        <v>0</v>
      </c>
      <c r="G140" s="278">
        <v>0</v>
      </c>
    </row>
    <row r="141" spans="2:7" ht="11.7" customHeight="1" x14ac:dyDescent="0.25">
      <c r="B141" s="701">
        <v>39</v>
      </c>
      <c r="C141" s="702" t="s">
        <v>369</v>
      </c>
      <c r="D141" s="65" t="s">
        <v>472</v>
      </c>
      <c r="E141" s="278">
        <v>0</v>
      </c>
      <c r="F141" s="295">
        <v>0</v>
      </c>
      <c r="G141" s="278">
        <v>0</v>
      </c>
    </row>
    <row r="142" spans="2:7" ht="11.7" customHeight="1" x14ac:dyDescent="0.25">
      <c r="B142" s="701"/>
      <c r="C142" s="702"/>
      <c r="D142" s="65" t="s">
        <v>917</v>
      </c>
      <c r="E142" s="278">
        <v>0</v>
      </c>
      <c r="F142" s="295">
        <v>0</v>
      </c>
      <c r="G142" s="278">
        <v>0</v>
      </c>
    </row>
    <row r="143" spans="2:7" ht="11.7" customHeight="1" x14ac:dyDescent="0.25">
      <c r="B143" s="701"/>
      <c r="C143" s="702"/>
      <c r="D143" s="65" t="s">
        <v>746</v>
      </c>
      <c r="E143" s="278">
        <v>0</v>
      </c>
      <c r="F143" s="295">
        <v>0</v>
      </c>
      <c r="G143" s="278">
        <v>0</v>
      </c>
    </row>
    <row r="144" spans="2:7" ht="11.7" customHeight="1" x14ac:dyDescent="0.25">
      <c r="B144" s="338">
        <v>40</v>
      </c>
      <c r="C144" s="339" t="s">
        <v>370</v>
      </c>
      <c r="D144" s="65" t="s">
        <v>1104</v>
      </c>
      <c r="E144" s="278">
        <v>0</v>
      </c>
      <c r="F144" s="295">
        <v>0</v>
      </c>
      <c r="G144" s="278">
        <v>0</v>
      </c>
    </row>
    <row r="145" spans="2:8" ht="11.7" customHeight="1" x14ac:dyDescent="0.25">
      <c r="B145" s="701">
        <v>41</v>
      </c>
      <c r="C145" s="702" t="s">
        <v>371</v>
      </c>
      <c r="D145" s="65" t="s">
        <v>1064</v>
      </c>
      <c r="E145" s="278">
        <v>0</v>
      </c>
      <c r="F145" s="295">
        <v>0</v>
      </c>
      <c r="G145" s="278">
        <v>0</v>
      </c>
    </row>
    <row r="146" spans="2:8" ht="11.7" customHeight="1" x14ac:dyDescent="0.25">
      <c r="B146" s="701"/>
      <c r="C146" s="702"/>
      <c r="D146" s="65" t="s">
        <v>758</v>
      </c>
      <c r="E146" s="278">
        <v>160</v>
      </c>
      <c r="F146" s="295">
        <v>10</v>
      </c>
      <c r="G146" s="278">
        <v>10</v>
      </c>
    </row>
    <row r="147" spans="2:8" ht="11.7" customHeight="1" x14ac:dyDescent="0.25">
      <c r="B147" s="701"/>
      <c r="C147" s="702"/>
      <c r="D147" s="65" t="s">
        <v>746</v>
      </c>
      <c r="E147" s="278">
        <v>0</v>
      </c>
      <c r="F147" s="295">
        <v>0</v>
      </c>
      <c r="G147" s="278">
        <v>0</v>
      </c>
    </row>
    <row r="148" spans="2:8" ht="11.7" customHeight="1" x14ac:dyDescent="0.25">
      <c r="B148" s="701">
        <v>42</v>
      </c>
      <c r="C148" s="702" t="s">
        <v>372</v>
      </c>
      <c r="D148" s="65" t="s">
        <v>895</v>
      </c>
      <c r="E148" s="278">
        <v>15</v>
      </c>
      <c r="F148" s="295">
        <v>13</v>
      </c>
      <c r="G148" s="278">
        <v>5</v>
      </c>
    </row>
    <row r="149" spans="2:8" ht="11.7" customHeight="1" x14ac:dyDescent="0.25">
      <c r="B149" s="701"/>
      <c r="C149" s="702"/>
      <c r="D149" s="65" t="s">
        <v>746</v>
      </c>
      <c r="E149" s="278">
        <v>0</v>
      </c>
      <c r="F149" s="295">
        <v>0</v>
      </c>
      <c r="G149" s="278">
        <v>0</v>
      </c>
    </row>
    <row r="150" spans="2:8" ht="11.7" customHeight="1" x14ac:dyDescent="0.25">
      <c r="B150" s="338">
        <v>43</v>
      </c>
      <c r="C150" s="339" t="s">
        <v>373</v>
      </c>
      <c r="D150" s="65" t="s">
        <v>1065</v>
      </c>
      <c r="E150" s="278">
        <v>150</v>
      </c>
      <c r="F150" s="295">
        <v>97</v>
      </c>
      <c r="G150" s="278">
        <v>63</v>
      </c>
    </row>
    <row r="151" spans="2:8" ht="11.7" customHeight="1" x14ac:dyDescent="0.25">
      <c r="B151" s="729" t="s">
        <v>997</v>
      </c>
      <c r="C151" s="729"/>
      <c r="D151" s="729"/>
      <c r="E151" s="295">
        <f>SUM(E14:E150)</f>
        <v>1124</v>
      </c>
      <c r="F151" s="295">
        <f>SUM(F14:F150)</f>
        <v>629</v>
      </c>
      <c r="G151" s="295">
        <f>SUM(G14:G150)</f>
        <v>545</v>
      </c>
    </row>
    <row r="152" spans="2:8" ht="27.6" customHeight="1" x14ac:dyDescent="0.25">
      <c r="B152" s="373" t="s">
        <v>1101</v>
      </c>
    </row>
    <row r="153" spans="2:8" ht="15.6" x14ac:dyDescent="0.4">
      <c r="B153" s="724" t="s">
        <v>1120</v>
      </c>
      <c r="C153" s="725"/>
      <c r="D153" s="725"/>
      <c r="E153" s="725"/>
      <c r="F153" s="725"/>
      <c r="G153" s="725"/>
    </row>
    <row r="154" spans="2:8" ht="10.95" customHeight="1" x14ac:dyDescent="0.25">
      <c r="B154" s="286"/>
      <c r="D154" s="287" t="s">
        <v>998</v>
      </c>
      <c r="E154" s="287" t="s">
        <v>765</v>
      </c>
      <c r="F154" s="287" t="s">
        <v>1010</v>
      </c>
    </row>
    <row r="155" spans="2:8" x14ac:dyDescent="0.25">
      <c r="B155" s="301" t="s">
        <v>712</v>
      </c>
      <c r="C155" s="302"/>
      <c r="D155" s="301" t="s">
        <v>1413</v>
      </c>
      <c r="E155" s="287"/>
      <c r="F155" s="303"/>
      <c r="G155" s="303"/>
    </row>
    <row r="156" spans="2:8" x14ac:dyDescent="0.25">
      <c r="B156" s="286" t="s">
        <v>704</v>
      </c>
      <c r="C156" s="294"/>
      <c r="D156" s="726" t="s">
        <v>705</v>
      </c>
      <c r="E156" s="725"/>
      <c r="F156" s="725"/>
      <c r="G156" s="725"/>
    </row>
    <row r="158" spans="2:8" ht="28.2" customHeight="1" x14ac:dyDescent="0.25">
      <c r="B158" s="730" t="s">
        <v>999</v>
      </c>
      <c r="C158" s="719"/>
      <c r="D158" s="719"/>
      <c r="E158" s="719"/>
      <c r="F158" s="719"/>
      <c r="G158" s="719"/>
      <c r="H158" s="719"/>
    </row>
    <row r="159" spans="2:8" x14ac:dyDescent="0.25">
      <c r="B159" s="718" t="s">
        <v>1000</v>
      </c>
      <c r="C159" s="719"/>
      <c r="D159" s="719"/>
      <c r="E159" s="719"/>
      <c r="F159" s="719"/>
      <c r="G159" s="719"/>
      <c r="H159" s="719"/>
    </row>
    <row r="160" spans="2:8" ht="25.2" customHeight="1" x14ac:dyDescent="0.25">
      <c r="B160" s="718" t="s">
        <v>213</v>
      </c>
      <c r="C160" s="719"/>
      <c r="D160" s="719"/>
      <c r="E160" s="719"/>
      <c r="F160" s="719"/>
      <c r="G160" s="719"/>
      <c r="H160" s="719"/>
    </row>
  </sheetData>
  <mergeCells count="89">
    <mergeCell ref="B148:B149"/>
    <mergeCell ref="C148:C149"/>
    <mergeCell ref="B160:H160"/>
    <mergeCell ref="B151:D151"/>
    <mergeCell ref="B153:G153"/>
    <mergeCell ref="D156:G156"/>
    <mergeCell ref="B158:H158"/>
    <mergeCell ref="B159:H159"/>
    <mergeCell ref="B137:B140"/>
    <mergeCell ref="C137:C140"/>
    <mergeCell ref="B141:B143"/>
    <mergeCell ref="C141:C143"/>
    <mergeCell ref="B145:B147"/>
    <mergeCell ref="C145:C147"/>
    <mergeCell ref="B125:B130"/>
    <mergeCell ref="C125:C130"/>
    <mergeCell ref="B133:B134"/>
    <mergeCell ref="C133:C134"/>
    <mergeCell ref="B135:B136"/>
    <mergeCell ref="C135:C136"/>
    <mergeCell ref="B131:B132"/>
    <mergeCell ref="C131:C132"/>
    <mergeCell ref="B116:B117"/>
    <mergeCell ref="C116:C117"/>
    <mergeCell ref="B118:B120"/>
    <mergeCell ref="C118:C120"/>
    <mergeCell ref="B121:B124"/>
    <mergeCell ref="C121:C124"/>
    <mergeCell ref="B103:B106"/>
    <mergeCell ref="C103:C106"/>
    <mergeCell ref="B107:B110"/>
    <mergeCell ref="C107:C110"/>
    <mergeCell ref="B111:B115"/>
    <mergeCell ref="C111:C115"/>
    <mergeCell ref="B85:B91"/>
    <mergeCell ref="C85:C91"/>
    <mergeCell ref="B92:B93"/>
    <mergeCell ref="C92:C93"/>
    <mergeCell ref="B94:B101"/>
    <mergeCell ref="C94:C101"/>
    <mergeCell ref="B77:B79"/>
    <mergeCell ref="C77:C79"/>
    <mergeCell ref="B80:B81"/>
    <mergeCell ref="C80:C81"/>
    <mergeCell ref="B82:B84"/>
    <mergeCell ref="C82:C84"/>
    <mergeCell ref="B62:B64"/>
    <mergeCell ref="C62:C64"/>
    <mergeCell ref="B65:B70"/>
    <mergeCell ref="C65:C70"/>
    <mergeCell ref="B71:B76"/>
    <mergeCell ref="C71:C76"/>
    <mergeCell ref="B52:B54"/>
    <mergeCell ref="C52:C54"/>
    <mergeCell ref="B55:B59"/>
    <mergeCell ref="C55:C59"/>
    <mergeCell ref="B60:B61"/>
    <mergeCell ref="C60:C61"/>
    <mergeCell ref="B43:B46"/>
    <mergeCell ref="C43:C46"/>
    <mergeCell ref="B47:B49"/>
    <mergeCell ref="C47:C49"/>
    <mergeCell ref="B50:B51"/>
    <mergeCell ref="C50:C51"/>
    <mergeCell ref="B30:B34"/>
    <mergeCell ref="C30:C34"/>
    <mergeCell ref="B36:B39"/>
    <mergeCell ref="C36:C39"/>
    <mergeCell ref="B41:B42"/>
    <mergeCell ref="C41:C42"/>
    <mergeCell ref="B19:B22"/>
    <mergeCell ref="C19:C22"/>
    <mergeCell ref="B24:B26"/>
    <mergeCell ref="C24:C26"/>
    <mergeCell ref="B27:B29"/>
    <mergeCell ref="C27:C29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hyperlinks>
    <hyperlink ref="B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71" fitToWidth="2" fitToHeight="2" orientation="portrait" r:id="rId1"/>
  <rowBreaks count="1" manualBreakCount="1">
    <brk id="7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60"/>
  <sheetViews>
    <sheetView view="pageBreakPreview" topLeftCell="A128" zoomScaleNormal="110" zoomScaleSheetLayoutView="100" workbookViewId="0">
      <selection activeCell="G152" sqref="G152"/>
    </sheetView>
  </sheetViews>
  <sheetFormatPr defaultColWidth="8.88671875" defaultRowHeight="13.8" x14ac:dyDescent="0.25"/>
  <cols>
    <col min="1" max="1" width="8.88671875" style="269"/>
    <col min="2" max="2" width="4.33203125" style="269" customWidth="1"/>
    <col min="3" max="3" width="17.33203125" style="269" customWidth="1"/>
    <col min="4" max="4" width="34.6640625" style="269" customWidth="1"/>
    <col min="5" max="5" width="17.5546875" style="300" customWidth="1"/>
    <col min="6" max="6" width="25.33203125" style="269" customWidth="1"/>
    <col min="7" max="7" width="13.33203125" style="269" customWidth="1"/>
    <col min="8" max="8" width="14.109375" style="269" customWidth="1"/>
    <col min="9" max="10" width="8.88671875" style="269" customWidth="1"/>
    <col min="11" max="16384" width="8.88671875" style="269"/>
  </cols>
  <sheetData>
    <row r="1" spans="2:39" x14ac:dyDescent="0.25">
      <c r="B1" s="267"/>
      <c r="C1" s="267"/>
      <c r="D1" s="267"/>
      <c r="E1" s="297"/>
      <c r="F1" s="267"/>
      <c r="G1" s="268" t="s">
        <v>992</v>
      </c>
    </row>
    <row r="2" spans="2:39" ht="10.95" customHeight="1" x14ac:dyDescent="0.25">
      <c r="B2" s="710" t="s">
        <v>0</v>
      </c>
      <c r="C2" s="710"/>
      <c r="D2" s="710"/>
      <c r="E2" s="710"/>
      <c r="F2" s="710"/>
      <c r="G2" s="710"/>
    </row>
    <row r="3" spans="2:39" ht="24.6" customHeight="1" x14ac:dyDescent="0.25">
      <c r="B3" s="711" t="s">
        <v>993</v>
      </c>
      <c r="C3" s="710"/>
      <c r="D3" s="710"/>
      <c r="E3" s="710"/>
      <c r="F3" s="710"/>
      <c r="G3" s="710"/>
    </row>
    <row r="4" spans="2:39" s="293" customFormat="1" ht="13.95" customHeight="1" x14ac:dyDescent="0.25">
      <c r="B4" s="732" t="s">
        <v>1011</v>
      </c>
      <c r="C4" s="732"/>
      <c r="D4" s="732"/>
      <c r="E4" s="732"/>
      <c r="F4" s="732"/>
      <c r="G4" s="732"/>
    </row>
    <row r="5" spans="2:39" ht="15" x14ac:dyDescent="0.25">
      <c r="B5" s="267"/>
      <c r="C5" s="267"/>
      <c r="D5" s="267"/>
      <c r="E5" s="297"/>
      <c r="F5" s="267"/>
      <c r="G5" s="267"/>
    </row>
    <row r="6" spans="2:39" x14ac:dyDescent="0.25">
      <c r="B6" s="712" t="s">
        <v>431</v>
      </c>
      <c r="C6" s="712"/>
      <c r="D6" s="712"/>
      <c r="E6" s="712"/>
      <c r="F6" s="712"/>
      <c r="G6" s="712"/>
    </row>
    <row r="7" spans="2:39" ht="22.95" customHeight="1" x14ac:dyDescent="0.25">
      <c r="B7" s="713" t="s">
        <v>1378</v>
      </c>
      <c r="C7" s="713"/>
      <c r="D7" s="713"/>
      <c r="E7" s="713"/>
      <c r="F7" s="713"/>
      <c r="G7" s="713"/>
    </row>
    <row r="8" spans="2:39" ht="15" x14ac:dyDescent="0.25">
      <c r="B8" s="270"/>
      <c r="C8" s="270"/>
      <c r="D8" s="270"/>
      <c r="E8" s="298"/>
      <c r="F8" s="270"/>
      <c r="G8" s="270"/>
    </row>
    <row r="9" spans="2:39" ht="25.2" customHeight="1" x14ac:dyDescent="0.25">
      <c r="B9" s="712" t="s">
        <v>1006</v>
      </c>
      <c r="C9" s="712"/>
      <c r="D9" s="712"/>
      <c r="E9" s="298"/>
      <c r="F9" s="270"/>
      <c r="G9" s="270"/>
      <c r="H9" s="271"/>
      <c r="I9" s="271"/>
      <c r="J9" s="271"/>
      <c r="K9" s="272"/>
    </row>
    <row r="10" spans="2:39" ht="15.6" customHeight="1" x14ac:dyDescent="0.25">
      <c r="B10" s="712" t="s">
        <v>1026</v>
      </c>
      <c r="C10" s="712"/>
      <c r="D10" s="712"/>
      <c r="E10" s="712"/>
      <c r="F10" s="712"/>
      <c r="G10" s="270"/>
      <c r="H10" s="273"/>
      <c r="I10" s="273"/>
      <c r="J10" s="273"/>
      <c r="K10" s="272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</row>
    <row r="11" spans="2:39" ht="13.95" customHeight="1" x14ac:dyDescent="0.25">
      <c r="B11" s="267"/>
      <c r="C11" s="267"/>
      <c r="D11" s="267"/>
      <c r="E11" s="297"/>
      <c r="F11" s="267"/>
      <c r="G11" s="26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</row>
    <row r="12" spans="2:39" ht="35.4" customHeight="1" x14ac:dyDescent="0.3">
      <c r="B12" s="275" t="s">
        <v>422</v>
      </c>
      <c r="C12" s="714" t="s">
        <v>203</v>
      </c>
      <c r="D12" s="715"/>
      <c r="E12" s="275" t="s">
        <v>996</v>
      </c>
      <c r="F12" s="275" t="s">
        <v>205</v>
      </c>
      <c r="G12" s="275" t="s">
        <v>206</v>
      </c>
      <c r="H12" s="274"/>
      <c r="I12" s="274"/>
      <c r="J12" s="274"/>
      <c r="K12" s="274"/>
    </row>
    <row r="13" spans="2:39" ht="14.4" customHeight="1" x14ac:dyDescent="0.25">
      <c r="B13" s="276">
        <v>1</v>
      </c>
      <c r="C13" s="716">
        <v>2</v>
      </c>
      <c r="D13" s="717"/>
      <c r="E13" s="276">
        <v>3</v>
      </c>
      <c r="F13" s="276">
        <v>4</v>
      </c>
      <c r="G13" s="276">
        <v>5</v>
      </c>
      <c r="H13" s="274"/>
      <c r="I13" s="274"/>
      <c r="J13" s="274"/>
      <c r="K13" s="274"/>
    </row>
    <row r="14" spans="2:39" s="305" customFormat="1" ht="11.7" customHeight="1" x14ac:dyDescent="0.25">
      <c r="B14" s="701">
        <v>1</v>
      </c>
      <c r="C14" s="702" t="s">
        <v>331</v>
      </c>
      <c r="D14" s="65" t="s">
        <v>892</v>
      </c>
      <c r="E14" s="278">
        <v>5</v>
      </c>
      <c r="F14" s="295">
        <v>5</v>
      </c>
      <c r="G14" s="278">
        <v>5</v>
      </c>
      <c r="H14" s="304"/>
      <c r="I14" s="304"/>
      <c r="J14" s="304"/>
      <c r="K14" s="304"/>
    </row>
    <row r="15" spans="2:39" ht="11.7" customHeight="1" x14ac:dyDescent="0.25">
      <c r="B15" s="701"/>
      <c r="C15" s="702"/>
      <c r="D15" s="65" t="s">
        <v>745</v>
      </c>
      <c r="E15" s="278">
        <v>0</v>
      </c>
      <c r="F15" s="295">
        <v>0</v>
      </c>
      <c r="G15" s="278">
        <v>0</v>
      </c>
    </row>
    <row r="16" spans="2:39" s="305" customFormat="1" ht="11.7" customHeight="1" x14ac:dyDescent="0.25">
      <c r="B16" s="701"/>
      <c r="C16" s="702"/>
      <c r="D16" s="65" t="s">
        <v>746</v>
      </c>
      <c r="E16" s="278">
        <v>2</v>
      </c>
      <c r="F16" s="278">
        <v>1</v>
      </c>
      <c r="G16" s="278">
        <v>0</v>
      </c>
    </row>
    <row r="17" spans="2:7" s="305" customFormat="1" ht="11.7" customHeight="1" x14ac:dyDescent="0.25">
      <c r="B17" s="701">
        <v>2</v>
      </c>
      <c r="C17" s="703" t="s">
        <v>332</v>
      </c>
      <c r="D17" s="65" t="s">
        <v>1030</v>
      </c>
      <c r="E17" s="278">
        <v>5</v>
      </c>
      <c r="F17" s="295">
        <v>5</v>
      </c>
      <c r="G17" s="278">
        <v>4</v>
      </c>
    </row>
    <row r="18" spans="2:7" s="305" customFormat="1" ht="11.7" customHeight="1" x14ac:dyDescent="0.25">
      <c r="B18" s="701"/>
      <c r="C18" s="703"/>
      <c r="D18" s="65" t="s">
        <v>746</v>
      </c>
      <c r="E18" s="278">
        <v>0</v>
      </c>
      <c r="F18" s="295">
        <v>0</v>
      </c>
      <c r="G18" s="278">
        <v>0</v>
      </c>
    </row>
    <row r="19" spans="2:7" s="305" customFormat="1" ht="11.7" customHeight="1" x14ac:dyDescent="0.25">
      <c r="B19" s="701">
        <v>3</v>
      </c>
      <c r="C19" s="702" t="s">
        <v>333</v>
      </c>
      <c r="D19" s="65" t="s">
        <v>893</v>
      </c>
      <c r="E19" s="340">
        <v>2</v>
      </c>
      <c r="F19" s="340">
        <v>0</v>
      </c>
      <c r="G19" s="340">
        <v>0</v>
      </c>
    </row>
    <row r="20" spans="2:7" s="306" customFormat="1" ht="11.7" customHeight="1" x14ac:dyDescent="0.25">
      <c r="B20" s="701"/>
      <c r="C20" s="702"/>
      <c r="D20" s="65" t="s">
        <v>473</v>
      </c>
      <c r="E20" s="278">
        <v>2</v>
      </c>
      <c r="F20" s="295">
        <v>1</v>
      </c>
      <c r="G20" s="278">
        <v>1</v>
      </c>
    </row>
    <row r="21" spans="2:7" s="305" customFormat="1" ht="11.7" customHeight="1" x14ac:dyDescent="0.25">
      <c r="B21" s="701"/>
      <c r="C21" s="702"/>
      <c r="D21" s="65" t="s">
        <v>1038</v>
      </c>
      <c r="E21" s="278">
        <v>0</v>
      </c>
      <c r="F21" s="295">
        <v>0</v>
      </c>
      <c r="G21" s="278">
        <v>0</v>
      </c>
    </row>
    <row r="22" spans="2:7" ht="11.7" customHeight="1" x14ac:dyDescent="0.25">
      <c r="B22" s="701"/>
      <c r="C22" s="702"/>
      <c r="D22" s="65" t="s">
        <v>746</v>
      </c>
      <c r="E22" s="278">
        <v>0</v>
      </c>
      <c r="F22" s="295">
        <v>0</v>
      </c>
      <c r="G22" s="278">
        <v>0</v>
      </c>
    </row>
    <row r="23" spans="2:7" ht="22.95" customHeight="1" x14ac:dyDescent="0.25">
      <c r="B23" s="338">
        <v>4</v>
      </c>
      <c r="C23" s="339" t="s">
        <v>334</v>
      </c>
      <c r="D23" s="571" t="s">
        <v>894</v>
      </c>
      <c r="E23" s="558">
        <v>5</v>
      </c>
      <c r="F23" s="557">
        <v>5</v>
      </c>
      <c r="G23" s="558">
        <v>5</v>
      </c>
    </row>
    <row r="24" spans="2:7" s="305" customFormat="1" ht="11.7" customHeight="1" x14ac:dyDescent="0.25">
      <c r="B24" s="705">
        <v>5</v>
      </c>
      <c r="C24" s="706" t="s">
        <v>335</v>
      </c>
      <c r="D24" s="208" t="s">
        <v>1102</v>
      </c>
      <c r="E24" s="278">
        <v>1</v>
      </c>
      <c r="F24" s="295">
        <v>1</v>
      </c>
      <c r="G24" s="278">
        <v>1</v>
      </c>
    </row>
    <row r="25" spans="2:7" s="306" customFormat="1" ht="11.7" customHeight="1" x14ac:dyDescent="0.25">
      <c r="B25" s="689"/>
      <c r="C25" s="690"/>
      <c r="D25" s="65" t="s">
        <v>1029</v>
      </c>
      <c r="E25" s="278">
        <v>1</v>
      </c>
      <c r="F25" s="295">
        <v>1</v>
      </c>
      <c r="G25" s="278">
        <v>1</v>
      </c>
    </row>
    <row r="26" spans="2:7" ht="11.7" customHeight="1" x14ac:dyDescent="0.25">
      <c r="B26" s="663"/>
      <c r="C26" s="691"/>
      <c r="D26" s="65" t="s">
        <v>746</v>
      </c>
      <c r="E26" s="278">
        <v>2</v>
      </c>
      <c r="F26" s="295">
        <v>2</v>
      </c>
      <c r="G26" s="278">
        <v>2</v>
      </c>
    </row>
    <row r="27" spans="2:7" s="305" customFormat="1" ht="11.7" customHeight="1" x14ac:dyDescent="0.25">
      <c r="B27" s="704">
        <v>6</v>
      </c>
      <c r="C27" s="703" t="s">
        <v>336</v>
      </c>
      <c r="D27" s="65" t="s">
        <v>896</v>
      </c>
      <c r="E27" s="278">
        <v>0</v>
      </c>
      <c r="F27" s="295">
        <v>0</v>
      </c>
      <c r="G27" s="278">
        <v>0</v>
      </c>
    </row>
    <row r="28" spans="2:7" s="305" customFormat="1" ht="11.7" customHeight="1" x14ac:dyDescent="0.25">
      <c r="B28" s="704"/>
      <c r="C28" s="703"/>
      <c r="D28" s="65" t="s">
        <v>1031</v>
      </c>
      <c r="E28" s="278">
        <v>2</v>
      </c>
      <c r="F28" s="295">
        <v>0</v>
      </c>
      <c r="G28" s="278">
        <v>0</v>
      </c>
    </row>
    <row r="29" spans="2:7" s="305" customFormat="1" ht="11.7" customHeight="1" x14ac:dyDescent="0.25">
      <c r="B29" s="704"/>
      <c r="C29" s="703"/>
      <c r="D29" s="65" t="s">
        <v>746</v>
      </c>
      <c r="E29" s="278">
        <v>1</v>
      </c>
      <c r="F29" s="295">
        <v>1</v>
      </c>
      <c r="G29" s="278">
        <v>1</v>
      </c>
    </row>
    <row r="30" spans="2:7" ht="11.7" customHeight="1" x14ac:dyDescent="0.25">
      <c r="B30" s="701">
        <v>7</v>
      </c>
      <c r="C30" s="703" t="s">
        <v>337</v>
      </c>
      <c r="D30" s="65" t="s">
        <v>1032</v>
      </c>
      <c r="E30" s="278">
        <v>2</v>
      </c>
      <c r="F30" s="295">
        <v>0</v>
      </c>
      <c r="G30" s="278">
        <v>0</v>
      </c>
    </row>
    <row r="31" spans="2:7" ht="11.7" customHeight="1" x14ac:dyDescent="0.25">
      <c r="B31" s="701"/>
      <c r="C31" s="703"/>
      <c r="D31" s="65" t="s">
        <v>1103</v>
      </c>
      <c r="E31" s="278">
        <v>2</v>
      </c>
      <c r="F31" s="295">
        <v>2</v>
      </c>
      <c r="G31" s="278">
        <v>2</v>
      </c>
    </row>
    <row r="32" spans="2:7" s="305" customFormat="1" ht="11.7" customHeight="1" x14ac:dyDescent="0.25">
      <c r="B32" s="701"/>
      <c r="C32" s="703"/>
      <c r="D32" s="65" t="s">
        <v>747</v>
      </c>
      <c r="E32" s="278">
        <v>2</v>
      </c>
      <c r="F32" s="295">
        <v>2</v>
      </c>
      <c r="G32" s="278">
        <v>2</v>
      </c>
    </row>
    <row r="33" spans="2:7" s="305" customFormat="1" ht="11.7" customHeight="1" x14ac:dyDescent="0.25">
      <c r="B33" s="701"/>
      <c r="C33" s="703"/>
      <c r="D33" s="65" t="s">
        <v>897</v>
      </c>
      <c r="E33" s="278">
        <v>0</v>
      </c>
      <c r="F33" s="295">
        <v>0</v>
      </c>
      <c r="G33" s="278">
        <v>0</v>
      </c>
    </row>
    <row r="34" spans="2:7" s="305" customFormat="1" ht="11.7" customHeight="1" x14ac:dyDescent="0.25">
      <c r="B34" s="701"/>
      <c r="C34" s="703"/>
      <c r="D34" s="65" t="s">
        <v>746</v>
      </c>
      <c r="E34" s="278">
        <v>2</v>
      </c>
      <c r="F34" s="295">
        <v>2</v>
      </c>
      <c r="G34" s="278">
        <v>2</v>
      </c>
    </row>
    <row r="35" spans="2:7" s="305" customFormat="1" ht="11.7" customHeight="1" x14ac:dyDescent="0.25">
      <c r="B35" s="338">
        <v>8</v>
      </c>
      <c r="C35" s="339" t="s">
        <v>338</v>
      </c>
      <c r="D35" s="65" t="s">
        <v>1033</v>
      </c>
      <c r="E35" s="278">
        <v>3</v>
      </c>
      <c r="F35" s="295">
        <v>0</v>
      </c>
      <c r="G35" s="278">
        <v>0</v>
      </c>
    </row>
    <row r="36" spans="2:7" ht="11.7" customHeight="1" x14ac:dyDescent="0.25">
      <c r="B36" s="701">
        <v>9</v>
      </c>
      <c r="C36" s="703" t="s">
        <v>339</v>
      </c>
      <c r="D36" s="65" t="s">
        <v>1034</v>
      </c>
      <c r="E36" s="278">
        <v>0</v>
      </c>
      <c r="F36" s="295">
        <v>0</v>
      </c>
      <c r="G36" s="278">
        <v>0</v>
      </c>
    </row>
    <row r="37" spans="2:7" s="305" customFormat="1" ht="11.7" customHeight="1" x14ac:dyDescent="0.25">
      <c r="B37" s="701"/>
      <c r="C37" s="703"/>
      <c r="D37" s="65" t="s">
        <v>898</v>
      </c>
      <c r="E37" s="278">
        <v>1</v>
      </c>
      <c r="F37" s="295">
        <v>1</v>
      </c>
      <c r="G37" s="278">
        <v>1</v>
      </c>
    </row>
    <row r="38" spans="2:7" ht="11.7" customHeight="1" x14ac:dyDescent="0.25">
      <c r="B38" s="701"/>
      <c r="C38" s="703"/>
      <c r="D38" s="65" t="s">
        <v>1104</v>
      </c>
      <c r="E38" s="278">
        <v>0</v>
      </c>
      <c r="F38" s="295">
        <v>0</v>
      </c>
      <c r="G38" s="278">
        <v>0</v>
      </c>
    </row>
    <row r="39" spans="2:7" ht="11.7" customHeight="1" x14ac:dyDescent="0.25">
      <c r="B39" s="701"/>
      <c r="C39" s="703"/>
      <c r="D39" s="65" t="s">
        <v>746</v>
      </c>
      <c r="E39" s="278">
        <v>0</v>
      </c>
      <c r="F39" s="295">
        <v>0</v>
      </c>
      <c r="G39" s="278">
        <v>0</v>
      </c>
    </row>
    <row r="40" spans="2:7" ht="11.7" customHeight="1" x14ac:dyDescent="0.25">
      <c r="B40" s="338">
        <v>10</v>
      </c>
      <c r="C40" s="339" t="s">
        <v>340</v>
      </c>
      <c r="D40" s="137" t="s">
        <v>1035</v>
      </c>
      <c r="E40" s="340">
        <v>0</v>
      </c>
      <c r="F40" s="340">
        <v>0</v>
      </c>
      <c r="G40" s="340">
        <v>0</v>
      </c>
    </row>
    <row r="41" spans="2:7" s="306" customFormat="1" ht="11.7" customHeight="1" x14ac:dyDescent="0.25">
      <c r="B41" s="701">
        <v>11</v>
      </c>
      <c r="C41" s="702" t="s">
        <v>341</v>
      </c>
      <c r="D41" s="65" t="s">
        <v>1036</v>
      </c>
      <c r="E41" s="278">
        <v>1</v>
      </c>
      <c r="F41" s="295">
        <v>0</v>
      </c>
      <c r="G41" s="278">
        <v>0</v>
      </c>
    </row>
    <row r="42" spans="2:7" s="305" customFormat="1" ht="11.7" customHeight="1" x14ac:dyDescent="0.25">
      <c r="B42" s="701"/>
      <c r="C42" s="702"/>
      <c r="D42" s="65" t="s">
        <v>746</v>
      </c>
      <c r="E42" s="278">
        <v>1</v>
      </c>
      <c r="F42" s="295">
        <v>1</v>
      </c>
      <c r="G42" s="278">
        <v>1</v>
      </c>
    </row>
    <row r="43" spans="2:7" s="305" customFormat="1" ht="11.7" customHeight="1" x14ac:dyDescent="0.25">
      <c r="B43" s="704">
        <v>12</v>
      </c>
      <c r="C43" s="702" t="s">
        <v>342</v>
      </c>
      <c r="D43" s="65" t="s">
        <v>1037</v>
      </c>
      <c r="E43" s="340">
        <v>0</v>
      </c>
      <c r="F43" s="340">
        <v>0</v>
      </c>
      <c r="G43" s="340">
        <v>0</v>
      </c>
    </row>
    <row r="44" spans="2:7" ht="11.7" customHeight="1" x14ac:dyDescent="0.25">
      <c r="B44" s="704"/>
      <c r="C44" s="702"/>
      <c r="D44" s="65" t="s">
        <v>749</v>
      </c>
      <c r="E44" s="278">
        <v>0</v>
      </c>
      <c r="F44" s="295">
        <v>0</v>
      </c>
      <c r="G44" s="278">
        <v>0</v>
      </c>
    </row>
    <row r="45" spans="2:7" s="305" customFormat="1" ht="11.7" customHeight="1" x14ac:dyDescent="0.25">
      <c r="B45" s="704"/>
      <c r="C45" s="702"/>
      <c r="D45" s="65" t="s">
        <v>750</v>
      </c>
      <c r="E45" s="278">
        <v>2</v>
      </c>
      <c r="F45" s="295">
        <v>1</v>
      </c>
      <c r="G45" s="278">
        <v>0</v>
      </c>
    </row>
    <row r="46" spans="2:7" ht="11.7" customHeight="1" x14ac:dyDescent="0.25">
      <c r="B46" s="704"/>
      <c r="C46" s="702"/>
      <c r="D46" s="65" t="s">
        <v>1104</v>
      </c>
      <c r="E46" s="278">
        <v>0</v>
      </c>
      <c r="F46" s="295">
        <v>0</v>
      </c>
      <c r="G46" s="278">
        <v>0</v>
      </c>
    </row>
    <row r="47" spans="2:7" s="305" customFormat="1" ht="11.7" customHeight="1" x14ac:dyDescent="0.25">
      <c r="B47" s="701">
        <v>13</v>
      </c>
      <c r="C47" s="702" t="s">
        <v>343</v>
      </c>
      <c r="D47" s="65" t="s">
        <v>1039</v>
      </c>
      <c r="E47" s="278">
        <v>2</v>
      </c>
      <c r="F47" s="295">
        <v>2</v>
      </c>
      <c r="G47" s="278">
        <v>2</v>
      </c>
    </row>
    <row r="48" spans="2:7" s="305" customFormat="1" ht="11.7" customHeight="1" x14ac:dyDescent="0.25">
      <c r="B48" s="701"/>
      <c r="C48" s="702"/>
      <c r="D48" s="65" t="s">
        <v>484</v>
      </c>
      <c r="E48" s="278">
        <v>2</v>
      </c>
      <c r="F48" s="295">
        <v>2</v>
      </c>
      <c r="G48" s="278">
        <v>2</v>
      </c>
    </row>
    <row r="49" spans="2:7" s="306" customFormat="1" ht="11.7" customHeight="1" x14ac:dyDescent="0.25">
      <c r="B49" s="701"/>
      <c r="C49" s="702"/>
      <c r="D49" s="65" t="s">
        <v>746</v>
      </c>
      <c r="E49" s="278">
        <v>2</v>
      </c>
      <c r="F49" s="295">
        <v>2</v>
      </c>
      <c r="G49" s="278">
        <v>2</v>
      </c>
    </row>
    <row r="50" spans="2:7" s="305" customFormat="1" ht="11.7" customHeight="1" x14ac:dyDescent="0.25">
      <c r="B50" s="701">
        <v>14</v>
      </c>
      <c r="C50" s="702" t="s">
        <v>344</v>
      </c>
      <c r="D50" s="65" t="s">
        <v>1040</v>
      </c>
      <c r="E50" s="278">
        <v>1</v>
      </c>
      <c r="F50" s="295">
        <v>1</v>
      </c>
      <c r="G50" s="278">
        <v>1</v>
      </c>
    </row>
    <row r="51" spans="2:7" s="305" customFormat="1" ht="11.7" customHeight="1" x14ac:dyDescent="0.25">
      <c r="B51" s="701"/>
      <c r="C51" s="702"/>
      <c r="D51" s="65" t="s">
        <v>475</v>
      </c>
      <c r="E51" s="340">
        <v>0</v>
      </c>
      <c r="F51" s="340">
        <v>0</v>
      </c>
      <c r="G51" s="340">
        <v>0</v>
      </c>
    </row>
    <row r="52" spans="2:7" s="305" customFormat="1" ht="11.7" customHeight="1" x14ac:dyDescent="0.25">
      <c r="B52" s="701">
        <v>15</v>
      </c>
      <c r="C52" s="702" t="s">
        <v>345</v>
      </c>
      <c r="D52" s="65" t="s">
        <v>1041</v>
      </c>
      <c r="E52" s="278">
        <v>4</v>
      </c>
      <c r="F52" s="295">
        <v>0</v>
      </c>
      <c r="G52" s="278">
        <v>0</v>
      </c>
    </row>
    <row r="53" spans="2:7" ht="11.7" customHeight="1" x14ac:dyDescent="0.25">
      <c r="B53" s="701"/>
      <c r="C53" s="702"/>
      <c r="D53" s="65" t="s">
        <v>900</v>
      </c>
      <c r="E53" s="340">
        <v>0</v>
      </c>
      <c r="F53" s="340">
        <v>0</v>
      </c>
      <c r="G53" s="340">
        <v>0</v>
      </c>
    </row>
    <row r="54" spans="2:7" ht="11.7" customHeight="1" x14ac:dyDescent="0.25">
      <c r="B54" s="701"/>
      <c r="C54" s="702"/>
      <c r="D54" s="65" t="s">
        <v>752</v>
      </c>
      <c r="E54" s="278">
        <v>0</v>
      </c>
      <c r="F54" s="295">
        <v>0</v>
      </c>
      <c r="G54" s="278">
        <v>0</v>
      </c>
    </row>
    <row r="55" spans="2:7" s="305" customFormat="1" ht="11.7" customHeight="1" x14ac:dyDescent="0.25">
      <c r="B55" s="704">
        <v>16</v>
      </c>
      <c r="C55" s="707" t="s">
        <v>346</v>
      </c>
      <c r="D55" s="136" t="s">
        <v>482</v>
      </c>
      <c r="E55" s="278">
        <v>0</v>
      </c>
      <c r="F55" s="295">
        <v>0</v>
      </c>
      <c r="G55" s="278">
        <v>0</v>
      </c>
    </row>
    <row r="56" spans="2:7" ht="11.7" customHeight="1" x14ac:dyDescent="0.25">
      <c r="B56" s="704"/>
      <c r="C56" s="707"/>
      <c r="D56" s="136" t="s">
        <v>483</v>
      </c>
      <c r="E56" s="278">
        <v>0</v>
      </c>
      <c r="F56" s="295">
        <v>0</v>
      </c>
      <c r="G56" s="278">
        <v>0</v>
      </c>
    </row>
    <row r="57" spans="2:7" s="305" customFormat="1" ht="11.7" customHeight="1" x14ac:dyDescent="0.25">
      <c r="B57" s="704"/>
      <c r="C57" s="707"/>
      <c r="D57" s="136" t="s">
        <v>1104</v>
      </c>
      <c r="E57" s="278">
        <v>0</v>
      </c>
      <c r="F57" s="295">
        <v>0</v>
      </c>
      <c r="G57" s="278">
        <v>0</v>
      </c>
    </row>
    <row r="58" spans="2:7" ht="11.7" customHeight="1" x14ac:dyDescent="0.25">
      <c r="B58" s="704"/>
      <c r="C58" s="707"/>
      <c r="D58" s="136" t="s">
        <v>901</v>
      </c>
      <c r="E58" s="278">
        <v>0</v>
      </c>
      <c r="F58" s="295">
        <v>0</v>
      </c>
      <c r="G58" s="278">
        <v>0</v>
      </c>
    </row>
    <row r="59" spans="2:7" s="305" customFormat="1" ht="11.7" customHeight="1" x14ac:dyDescent="0.25">
      <c r="B59" s="704"/>
      <c r="C59" s="707"/>
      <c r="D59" s="136" t="s">
        <v>746</v>
      </c>
      <c r="E59" s="278">
        <v>0</v>
      </c>
      <c r="F59" s="295">
        <v>0</v>
      </c>
      <c r="G59" s="278">
        <v>0</v>
      </c>
    </row>
    <row r="60" spans="2:7" s="305" customFormat="1" ht="11.7" customHeight="1" x14ac:dyDescent="0.25">
      <c r="B60" s="701">
        <v>17</v>
      </c>
      <c r="C60" s="702" t="s">
        <v>347</v>
      </c>
      <c r="D60" s="136" t="s">
        <v>486</v>
      </c>
      <c r="E60" s="278">
        <v>0</v>
      </c>
      <c r="F60" s="295">
        <v>0</v>
      </c>
      <c r="G60" s="278">
        <v>0</v>
      </c>
    </row>
    <row r="61" spans="2:7" s="305" customFormat="1" ht="11.7" customHeight="1" x14ac:dyDescent="0.25">
      <c r="B61" s="701"/>
      <c r="C61" s="702"/>
      <c r="D61" s="65" t="s">
        <v>746</v>
      </c>
      <c r="E61" s="278">
        <v>0</v>
      </c>
      <c r="F61" s="295">
        <v>0</v>
      </c>
      <c r="G61" s="278">
        <v>0</v>
      </c>
    </row>
    <row r="62" spans="2:7" ht="11.7" customHeight="1" x14ac:dyDescent="0.25">
      <c r="B62" s="701">
        <v>18</v>
      </c>
      <c r="C62" s="702" t="s">
        <v>753</v>
      </c>
      <c r="D62" s="65" t="s">
        <v>1042</v>
      </c>
      <c r="E62" s="278">
        <v>1</v>
      </c>
      <c r="F62" s="295">
        <v>1</v>
      </c>
      <c r="G62" s="278">
        <v>1</v>
      </c>
    </row>
    <row r="63" spans="2:7" ht="11.7" customHeight="1" x14ac:dyDescent="0.25">
      <c r="B63" s="701"/>
      <c r="C63" s="702"/>
      <c r="D63" s="65" t="s">
        <v>754</v>
      </c>
      <c r="E63" s="278">
        <v>1</v>
      </c>
      <c r="F63" s="295">
        <v>1</v>
      </c>
      <c r="G63" s="278">
        <v>1</v>
      </c>
    </row>
    <row r="64" spans="2:7" s="305" customFormat="1" ht="11.7" customHeight="1" x14ac:dyDescent="0.25">
      <c r="B64" s="701"/>
      <c r="C64" s="702"/>
      <c r="D64" s="65" t="s">
        <v>746</v>
      </c>
      <c r="E64" s="278">
        <v>0</v>
      </c>
      <c r="F64" s="295">
        <v>0</v>
      </c>
      <c r="G64" s="278">
        <v>0</v>
      </c>
    </row>
    <row r="65" spans="2:7" s="306" customFormat="1" ht="11.7" customHeight="1" x14ac:dyDescent="0.25">
      <c r="B65" s="701">
        <v>19</v>
      </c>
      <c r="C65" s="702" t="s">
        <v>349</v>
      </c>
      <c r="D65" s="65" t="s">
        <v>903</v>
      </c>
      <c r="E65" s="278">
        <v>2</v>
      </c>
      <c r="F65" s="295">
        <v>2</v>
      </c>
      <c r="G65" s="278">
        <v>2</v>
      </c>
    </row>
    <row r="66" spans="2:7" s="305" customFormat="1" ht="11.4" customHeight="1" x14ac:dyDescent="0.25">
      <c r="B66" s="701"/>
      <c r="C66" s="702"/>
      <c r="D66" s="65" t="s">
        <v>904</v>
      </c>
      <c r="E66" s="278">
        <v>2</v>
      </c>
      <c r="F66" s="295">
        <v>2</v>
      </c>
      <c r="G66" s="278">
        <v>2</v>
      </c>
    </row>
    <row r="67" spans="2:7" s="306" customFormat="1" ht="11.7" customHeight="1" x14ac:dyDescent="0.25">
      <c r="B67" s="701"/>
      <c r="C67" s="702"/>
      <c r="D67" s="65" t="s">
        <v>922</v>
      </c>
      <c r="E67" s="278">
        <v>2</v>
      </c>
      <c r="F67" s="295">
        <v>2</v>
      </c>
      <c r="G67" s="278">
        <v>2</v>
      </c>
    </row>
    <row r="68" spans="2:7" s="306" customFormat="1" ht="11.7" customHeight="1" x14ac:dyDescent="0.25">
      <c r="B68" s="701"/>
      <c r="C68" s="702"/>
      <c r="D68" s="65" t="s">
        <v>474</v>
      </c>
      <c r="E68" s="278">
        <v>3</v>
      </c>
      <c r="F68" s="295">
        <v>2</v>
      </c>
      <c r="G68" s="278">
        <v>2</v>
      </c>
    </row>
    <row r="69" spans="2:7" s="306" customFormat="1" ht="11.7" customHeight="1" x14ac:dyDescent="0.25">
      <c r="B69" s="701"/>
      <c r="C69" s="702"/>
      <c r="D69" s="65" t="s">
        <v>902</v>
      </c>
      <c r="E69" s="278">
        <v>2</v>
      </c>
      <c r="F69" s="295">
        <v>0</v>
      </c>
      <c r="G69" s="278">
        <v>0</v>
      </c>
    </row>
    <row r="70" spans="2:7" s="305" customFormat="1" ht="11.7" customHeight="1" x14ac:dyDescent="0.25">
      <c r="B70" s="701"/>
      <c r="C70" s="702"/>
      <c r="D70" s="65" t="s">
        <v>746</v>
      </c>
      <c r="E70" s="278">
        <v>2</v>
      </c>
      <c r="F70" s="295">
        <v>2</v>
      </c>
      <c r="G70" s="278">
        <v>1</v>
      </c>
    </row>
    <row r="71" spans="2:7" ht="11.7" customHeight="1" x14ac:dyDescent="0.25">
      <c r="B71" s="701">
        <v>20</v>
      </c>
      <c r="C71" s="708" t="s">
        <v>350</v>
      </c>
      <c r="D71" s="65" t="s">
        <v>1105</v>
      </c>
      <c r="E71" s="278">
        <v>0</v>
      </c>
      <c r="F71" s="295">
        <v>0</v>
      </c>
      <c r="G71" s="278">
        <v>0</v>
      </c>
    </row>
    <row r="72" spans="2:7" ht="11.7" customHeight="1" x14ac:dyDescent="0.25">
      <c r="B72" s="701"/>
      <c r="C72" s="708"/>
      <c r="D72" s="65" t="s">
        <v>1043</v>
      </c>
      <c r="E72" s="278">
        <v>0</v>
      </c>
      <c r="F72" s="295">
        <v>0</v>
      </c>
      <c r="G72" s="278">
        <v>0</v>
      </c>
    </row>
    <row r="73" spans="2:7" ht="11.7" customHeight="1" x14ac:dyDescent="0.25">
      <c r="B73" s="701"/>
      <c r="C73" s="708"/>
      <c r="D73" s="65" t="s">
        <v>1106</v>
      </c>
      <c r="E73" s="278">
        <v>0</v>
      </c>
      <c r="F73" s="295">
        <v>0</v>
      </c>
      <c r="G73" s="278">
        <v>0</v>
      </c>
    </row>
    <row r="74" spans="2:7" s="293" customFormat="1" ht="11.7" customHeight="1" x14ac:dyDescent="0.25">
      <c r="B74" s="701"/>
      <c r="C74" s="708"/>
      <c r="D74" s="65" t="s">
        <v>1044</v>
      </c>
      <c r="E74" s="278">
        <v>0</v>
      </c>
      <c r="F74" s="295">
        <v>0</v>
      </c>
      <c r="G74" s="278">
        <v>0</v>
      </c>
    </row>
    <row r="75" spans="2:7" ht="11.7" customHeight="1" x14ac:dyDescent="0.25">
      <c r="B75" s="701"/>
      <c r="C75" s="708"/>
      <c r="D75" s="65" t="s">
        <v>1045</v>
      </c>
      <c r="E75" s="278">
        <v>0</v>
      </c>
      <c r="F75" s="295">
        <v>0</v>
      </c>
      <c r="G75" s="278">
        <v>0</v>
      </c>
    </row>
    <row r="76" spans="2:7" s="305" customFormat="1" ht="11.7" customHeight="1" x14ac:dyDescent="0.25">
      <c r="B76" s="701"/>
      <c r="C76" s="708"/>
      <c r="D76" s="65" t="s">
        <v>746</v>
      </c>
      <c r="E76" s="278">
        <v>0</v>
      </c>
      <c r="F76" s="295">
        <v>0</v>
      </c>
      <c r="G76" s="278">
        <v>0</v>
      </c>
    </row>
    <row r="77" spans="2:7" ht="11.7" customHeight="1" x14ac:dyDescent="0.25">
      <c r="B77" s="701">
        <v>21</v>
      </c>
      <c r="C77" s="702" t="s">
        <v>351</v>
      </c>
      <c r="D77" s="65" t="s">
        <v>905</v>
      </c>
      <c r="E77" s="278">
        <v>1</v>
      </c>
      <c r="F77" s="295">
        <v>1</v>
      </c>
      <c r="G77" s="278">
        <v>1</v>
      </c>
    </row>
    <row r="78" spans="2:7" ht="11.7" customHeight="1" x14ac:dyDescent="0.25">
      <c r="B78" s="701"/>
      <c r="C78" s="702"/>
      <c r="D78" s="65" t="s">
        <v>1046</v>
      </c>
      <c r="E78" s="278">
        <v>1</v>
      </c>
      <c r="F78" s="295">
        <v>0</v>
      </c>
      <c r="G78" s="278">
        <v>0</v>
      </c>
    </row>
    <row r="79" spans="2:7" s="305" customFormat="1" ht="11.7" customHeight="1" x14ac:dyDescent="0.25">
      <c r="B79" s="701"/>
      <c r="C79" s="702"/>
      <c r="D79" s="65" t="s">
        <v>746</v>
      </c>
      <c r="E79" s="278">
        <v>0</v>
      </c>
      <c r="F79" s="295">
        <v>0</v>
      </c>
      <c r="G79" s="278">
        <v>0</v>
      </c>
    </row>
    <row r="80" spans="2:7" ht="11.7" customHeight="1" x14ac:dyDescent="0.25">
      <c r="B80" s="701">
        <v>22</v>
      </c>
      <c r="C80" s="702" t="s">
        <v>352</v>
      </c>
      <c r="D80" s="138" t="s">
        <v>1047</v>
      </c>
      <c r="E80" s="278">
        <v>0</v>
      </c>
      <c r="F80" s="295">
        <v>0</v>
      </c>
      <c r="G80" s="278">
        <v>0</v>
      </c>
    </row>
    <row r="81" spans="2:7" s="305" customFormat="1" ht="11.7" customHeight="1" x14ac:dyDescent="0.25">
      <c r="B81" s="701"/>
      <c r="C81" s="702"/>
      <c r="D81" s="138" t="s">
        <v>1048</v>
      </c>
      <c r="E81" s="278">
        <v>0</v>
      </c>
      <c r="F81" s="295">
        <v>0</v>
      </c>
      <c r="G81" s="278">
        <v>0</v>
      </c>
    </row>
    <row r="82" spans="2:7" s="306" customFormat="1" ht="11.7" customHeight="1" x14ac:dyDescent="0.25">
      <c r="B82" s="701">
        <v>23</v>
      </c>
      <c r="C82" s="702" t="s">
        <v>353</v>
      </c>
      <c r="D82" s="65" t="s">
        <v>906</v>
      </c>
      <c r="E82" s="278">
        <v>0</v>
      </c>
      <c r="F82" s="295">
        <v>0</v>
      </c>
      <c r="G82" s="278">
        <v>0</v>
      </c>
    </row>
    <row r="83" spans="2:7" ht="11.7" customHeight="1" x14ac:dyDescent="0.25">
      <c r="B83" s="701"/>
      <c r="C83" s="702"/>
      <c r="D83" s="65" t="s">
        <v>1049</v>
      </c>
      <c r="E83" s="278">
        <v>0</v>
      </c>
      <c r="F83" s="295">
        <v>0</v>
      </c>
      <c r="G83" s="278">
        <v>0</v>
      </c>
    </row>
    <row r="84" spans="2:7" s="305" customFormat="1" ht="11.7" customHeight="1" x14ac:dyDescent="0.25">
      <c r="B84" s="701"/>
      <c r="C84" s="702"/>
      <c r="D84" s="65" t="s">
        <v>1104</v>
      </c>
      <c r="E84" s="278">
        <v>0</v>
      </c>
      <c r="F84" s="295">
        <v>0</v>
      </c>
      <c r="G84" s="278">
        <v>0</v>
      </c>
    </row>
    <row r="85" spans="2:7" ht="11.7" customHeight="1" x14ac:dyDescent="0.25">
      <c r="B85" s="701">
        <v>24</v>
      </c>
      <c r="C85" s="702" t="s">
        <v>354</v>
      </c>
      <c r="D85" s="65" t="s">
        <v>909</v>
      </c>
      <c r="E85" s="278">
        <v>0</v>
      </c>
      <c r="F85" s="295">
        <v>0</v>
      </c>
      <c r="G85" s="278">
        <v>0</v>
      </c>
    </row>
    <row r="86" spans="2:7" ht="11.7" customHeight="1" x14ac:dyDescent="0.25">
      <c r="B86" s="701"/>
      <c r="C86" s="702"/>
      <c r="D86" s="65" t="s">
        <v>907</v>
      </c>
      <c r="E86" s="278">
        <v>0</v>
      </c>
      <c r="F86" s="295">
        <v>0</v>
      </c>
      <c r="G86" s="278">
        <v>0</v>
      </c>
    </row>
    <row r="87" spans="2:7" ht="11.7" customHeight="1" x14ac:dyDescent="0.25">
      <c r="B87" s="701"/>
      <c r="C87" s="702"/>
      <c r="D87" s="65" t="s">
        <v>1050</v>
      </c>
      <c r="E87" s="278">
        <v>0</v>
      </c>
      <c r="F87" s="295">
        <v>0</v>
      </c>
      <c r="G87" s="278">
        <v>0</v>
      </c>
    </row>
    <row r="88" spans="2:7" s="305" customFormat="1" ht="11.7" customHeight="1" x14ac:dyDescent="0.25">
      <c r="B88" s="701"/>
      <c r="C88" s="702"/>
      <c r="D88" s="65" t="s">
        <v>480</v>
      </c>
      <c r="E88" s="278">
        <v>0</v>
      </c>
      <c r="F88" s="295">
        <v>0</v>
      </c>
      <c r="G88" s="278">
        <v>0</v>
      </c>
    </row>
    <row r="89" spans="2:7" ht="11.7" customHeight="1" x14ac:dyDescent="0.25">
      <c r="B89" s="701"/>
      <c r="C89" s="702"/>
      <c r="D89" s="65" t="s">
        <v>380</v>
      </c>
      <c r="E89" s="278">
        <v>0</v>
      </c>
      <c r="F89" s="295">
        <v>0</v>
      </c>
      <c r="G89" s="278">
        <v>0</v>
      </c>
    </row>
    <row r="90" spans="2:7" ht="11.7" customHeight="1" x14ac:dyDescent="0.25">
      <c r="B90" s="701"/>
      <c r="C90" s="702"/>
      <c r="D90" s="65" t="s">
        <v>908</v>
      </c>
      <c r="E90" s="278">
        <v>1</v>
      </c>
      <c r="F90" s="295">
        <v>0</v>
      </c>
      <c r="G90" s="278">
        <v>0</v>
      </c>
    </row>
    <row r="91" spans="2:7" ht="11.7" customHeight="1" x14ac:dyDescent="0.25">
      <c r="B91" s="701"/>
      <c r="C91" s="702"/>
      <c r="D91" s="65" t="s">
        <v>746</v>
      </c>
      <c r="E91" s="340">
        <v>0</v>
      </c>
      <c r="F91" s="295">
        <v>0</v>
      </c>
      <c r="G91" s="278">
        <v>0</v>
      </c>
    </row>
    <row r="92" spans="2:7" s="305" customFormat="1" ht="11.7" customHeight="1" x14ac:dyDescent="0.25">
      <c r="B92" s="701">
        <v>25</v>
      </c>
      <c r="C92" s="702" t="s">
        <v>355</v>
      </c>
      <c r="D92" s="65" t="s">
        <v>476</v>
      </c>
      <c r="E92" s="278">
        <v>1</v>
      </c>
      <c r="F92" s="295">
        <v>1</v>
      </c>
      <c r="G92" s="278">
        <v>1</v>
      </c>
    </row>
    <row r="93" spans="2:7" ht="11.7" customHeight="1" x14ac:dyDescent="0.25">
      <c r="B93" s="701"/>
      <c r="C93" s="702"/>
      <c r="D93" s="65" t="s">
        <v>746</v>
      </c>
      <c r="E93" s="278">
        <v>2</v>
      </c>
      <c r="F93" s="295">
        <v>2</v>
      </c>
      <c r="G93" s="278">
        <v>2</v>
      </c>
    </row>
    <row r="94" spans="2:7" s="306" customFormat="1" ht="11.7" customHeight="1" x14ac:dyDescent="0.25">
      <c r="B94" s="701">
        <v>26</v>
      </c>
      <c r="C94" s="702" t="s">
        <v>356</v>
      </c>
      <c r="D94" s="65" t="s">
        <v>1108</v>
      </c>
      <c r="E94" s="341">
        <v>0</v>
      </c>
      <c r="F94" s="341">
        <v>0</v>
      </c>
      <c r="G94" s="341">
        <v>0</v>
      </c>
    </row>
    <row r="95" spans="2:7" s="305" customFormat="1" ht="11.7" customHeight="1" x14ac:dyDescent="0.25">
      <c r="B95" s="701"/>
      <c r="C95" s="702"/>
      <c r="D95" s="65" t="s">
        <v>756</v>
      </c>
      <c r="E95" s="341">
        <v>0</v>
      </c>
      <c r="F95" s="341">
        <v>0</v>
      </c>
      <c r="G95" s="341">
        <v>0</v>
      </c>
    </row>
    <row r="96" spans="2:7" s="293" customFormat="1" ht="11.7" customHeight="1" x14ac:dyDescent="0.25">
      <c r="B96" s="701"/>
      <c r="C96" s="702"/>
      <c r="D96" s="65" t="s">
        <v>479</v>
      </c>
      <c r="E96" s="341">
        <v>0</v>
      </c>
      <c r="F96" s="341">
        <v>0</v>
      </c>
      <c r="G96" s="341">
        <v>0</v>
      </c>
    </row>
    <row r="97" spans="2:7" s="306" customFormat="1" ht="11.7" customHeight="1" x14ac:dyDescent="0.25">
      <c r="B97" s="701"/>
      <c r="C97" s="702"/>
      <c r="D97" s="65" t="s">
        <v>757</v>
      </c>
      <c r="E97" s="278">
        <v>3</v>
      </c>
      <c r="F97" s="295">
        <v>3</v>
      </c>
      <c r="G97" s="278">
        <v>3</v>
      </c>
    </row>
    <row r="98" spans="2:7" s="305" customFormat="1" ht="11.7" customHeight="1" x14ac:dyDescent="0.25">
      <c r="B98" s="701"/>
      <c r="C98" s="702"/>
      <c r="D98" s="65" t="s">
        <v>1104</v>
      </c>
      <c r="E98" s="278">
        <v>0</v>
      </c>
      <c r="F98" s="295">
        <v>0</v>
      </c>
      <c r="G98" s="278">
        <v>0</v>
      </c>
    </row>
    <row r="99" spans="2:7" ht="11.7" customHeight="1" x14ac:dyDescent="0.25">
      <c r="B99" s="701"/>
      <c r="C99" s="702"/>
      <c r="D99" s="65" t="s">
        <v>910</v>
      </c>
      <c r="E99" s="278">
        <v>1</v>
      </c>
      <c r="F99" s="295">
        <v>0</v>
      </c>
      <c r="G99" s="278">
        <v>0</v>
      </c>
    </row>
    <row r="100" spans="2:7" ht="11.7" customHeight="1" x14ac:dyDescent="0.25">
      <c r="B100" s="701"/>
      <c r="C100" s="702"/>
      <c r="D100" s="65" t="s">
        <v>1051</v>
      </c>
      <c r="E100" s="278">
        <v>1</v>
      </c>
      <c r="F100" s="295">
        <v>1</v>
      </c>
      <c r="G100" s="278">
        <v>1</v>
      </c>
    </row>
    <row r="101" spans="2:7" ht="11.7" customHeight="1" x14ac:dyDescent="0.25">
      <c r="B101" s="701"/>
      <c r="C101" s="702"/>
      <c r="D101" s="65" t="s">
        <v>746</v>
      </c>
      <c r="E101" s="340">
        <v>0</v>
      </c>
      <c r="F101" s="340">
        <v>0</v>
      </c>
      <c r="G101" s="340">
        <v>0</v>
      </c>
    </row>
    <row r="102" spans="2:7" s="305" customFormat="1" ht="11.7" customHeight="1" x14ac:dyDescent="0.25">
      <c r="B102" s="338">
        <v>27</v>
      </c>
      <c r="C102" s="339" t="s">
        <v>357</v>
      </c>
      <c r="D102" s="65" t="s">
        <v>1052</v>
      </c>
      <c r="E102" s="278">
        <v>0</v>
      </c>
      <c r="F102" s="295">
        <v>0</v>
      </c>
      <c r="G102" s="278">
        <v>0</v>
      </c>
    </row>
    <row r="103" spans="2:7" ht="14.4" customHeight="1" x14ac:dyDescent="0.25">
      <c r="B103" s="701">
        <v>28</v>
      </c>
      <c r="C103" s="702" t="s">
        <v>358</v>
      </c>
      <c r="D103" s="65" t="s">
        <v>911</v>
      </c>
      <c r="E103" s="278">
        <v>4</v>
      </c>
      <c r="F103" s="295">
        <v>4</v>
      </c>
      <c r="G103" s="278">
        <v>4</v>
      </c>
    </row>
    <row r="104" spans="2:7" s="293" customFormat="1" ht="11.7" customHeight="1" x14ac:dyDescent="0.25">
      <c r="B104" s="701"/>
      <c r="C104" s="702"/>
      <c r="D104" s="65" t="s">
        <v>758</v>
      </c>
      <c r="E104" s="278">
        <v>4</v>
      </c>
      <c r="F104" s="295">
        <v>4</v>
      </c>
      <c r="G104" s="278">
        <v>4</v>
      </c>
    </row>
    <row r="105" spans="2:7" s="305" customFormat="1" ht="11.7" customHeight="1" x14ac:dyDescent="0.25">
      <c r="B105" s="701"/>
      <c r="C105" s="702"/>
      <c r="D105" s="65" t="s">
        <v>1053</v>
      </c>
      <c r="E105" s="278">
        <v>4</v>
      </c>
      <c r="F105" s="295">
        <v>4</v>
      </c>
      <c r="G105" s="278">
        <v>4</v>
      </c>
    </row>
    <row r="106" spans="2:7" s="293" customFormat="1" ht="11.7" customHeight="1" x14ac:dyDescent="0.25">
      <c r="B106" s="701"/>
      <c r="C106" s="702"/>
      <c r="D106" s="65" t="s">
        <v>1107</v>
      </c>
      <c r="E106" s="278">
        <v>2</v>
      </c>
      <c r="F106" s="278">
        <v>2</v>
      </c>
      <c r="G106" s="278">
        <v>2</v>
      </c>
    </row>
    <row r="107" spans="2:7" s="293" customFormat="1" ht="11.7" customHeight="1" x14ac:dyDescent="0.25">
      <c r="B107" s="701">
        <v>29</v>
      </c>
      <c r="C107" s="702" t="s">
        <v>359</v>
      </c>
      <c r="D107" s="65" t="s">
        <v>1054</v>
      </c>
      <c r="E107" s="278">
        <v>5</v>
      </c>
      <c r="F107" s="295">
        <v>2</v>
      </c>
      <c r="G107" s="278">
        <v>1</v>
      </c>
    </row>
    <row r="108" spans="2:7" ht="11.7" customHeight="1" x14ac:dyDescent="0.25">
      <c r="B108" s="701"/>
      <c r="C108" s="702"/>
      <c r="D108" s="65" t="s">
        <v>1055</v>
      </c>
      <c r="E108" s="278">
        <v>0</v>
      </c>
      <c r="F108" s="295">
        <v>0</v>
      </c>
      <c r="G108" s="278">
        <v>0</v>
      </c>
    </row>
    <row r="109" spans="2:7" s="305" customFormat="1" ht="11.7" customHeight="1" x14ac:dyDescent="0.25">
      <c r="B109" s="701"/>
      <c r="C109" s="702"/>
      <c r="D109" s="65" t="s">
        <v>912</v>
      </c>
      <c r="E109" s="278">
        <v>4</v>
      </c>
      <c r="F109" s="295">
        <v>0</v>
      </c>
      <c r="G109" s="278">
        <v>0</v>
      </c>
    </row>
    <row r="110" spans="2:7" s="305" customFormat="1" ht="11.7" customHeight="1" x14ac:dyDescent="0.25">
      <c r="B110" s="701"/>
      <c r="C110" s="702"/>
      <c r="D110" s="65" t="s">
        <v>746</v>
      </c>
      <c r="E110" s="278">
        <v>1</v>
      </c>
      <c r="F110" s="295">
        <v>0</v>
      </c>
      <c r="G110" s="278">
        <v>0</v>
      </c>
    </row>
    <row r="111" spans="2:7" s="305" customFormat="1" ht="11.7" customHeight="1" x14ac:dyDescent="0.25">
      <c r="B111" s="701">
        <v>30</v>
      </c>
      <c r="C111" s="702" t="s">
        <v>360</v>
      </c>
      <c r="D111" s="65" t="s">
        <v>1056</v>
      </c>
      <c r="E111" s="278">
        <v>1</v>
      </c>
      <c r="F111" s="295">
        <v>1</v>
      </c>
      <c r="G111" s="278">
        <v>1</v>
      </c>
    </row>
    <row r="112" spans="2:7" ht="11.7" customHeight="1" x14ac:dyDescent="0.25">
      <c r="B112" s="701"/>
      <c r="C112" s="702"/>
      <c r="D112" s="65" t="s">
        <v>914</v>
      </c>
      <c r="E112" s="340">
        <v>0</v>
      </c>
      <c r="F112" s="340">
        <v>0</v>
      </c>
      <c r="G112" s="340">
        <v>0</v>
      </c>
    </row>
    <row r="113" spans="2:7" s="293" customFormat="1" ht="11.7" customHeight="1" x14ac:dyDescent="0.25">
      <c r="B113" s="701"/>
      <c r="C113" s="702"/>
      <c r="D113" s="65" t="s">
        <v>913</v>
      </c>
      <c r="E113" s="278">
        <v>2</v>
      </c>
      <c r="F113" s="295">
        <v>2</v>
      </c>
      <c r="G113" s="278">
        <v>2</v>
      </c>
    </row>
    <row r="114" spans="2:7" s="306" customFormat="1" ht="11.7" customHeight="1" x14ac:dyDescent="0.25">
      <c r="B114" s="701"/>
      <c r="C114" s="702"/>
      <c r="D114" s="65" t="s">
        <v>851</v>
      </c>
      <c r="E114" s="278">
        <v>0</v>
      </c>
      <c r="F114" s="295">
        <v>0</v>
      </c>
      <c r="G114" s="278">
        <v>0</v>
      </c>
    </row>
    <row r="115" spans="2:7" s="306" customFormat="1" ht="11.7" customHeight="1" x14ac:dyDescent="0.25">
      <c r="B115" s="701"/>
      <c r="C115" s="702"/>
      <c r="D115" s="65" t="s">
        <v>746</v>
      </c>
      <c r="E115" s="278">
        <v>0</v>
      </c>
      <c r="F115" s="295">
        <v>0</v>
      </c>
      <c r="G115" s="278">
        <v>0</v>
      </c>
    </row>
    <row r="116" spans="2:7" s="305" customFormat="1" ht="11.7" customHeight="1" x14ac:dyDescent="0.25">
      <c r="B116" s="701">
        <v>31</v>
      </c>
      <c r="C116" s="702" t="s">
        <v>361</v>
      </c>
      <c r="D116" s="65" t="s">
        <v>481</v>
      </c>
      <c r="E116" s="278">
        <v>0</v>
      </c>
      <c r="F116" s="295">
        <v>0</v>
      </c>
      <c r="G116" s="278">
        <v>0</v>
      </c>
    </row>
    <row r="117" spans="2:7" s="306" customFormat="1" ht="11.7" customHeight="1" x14ac:dyDescent="0.25">
      <c r="B117" s="701"/>
      <c r="C117" s="702"/>
      <c r="D117" s="65" t="s">
        <v>746</v>
      </c>
      <c r="E117" s="278">
        <v>0</v>
      </c>
      <c r="F117" s="295">
        <v>0</v>
      </c>
      <c r="G117" s="278">
        <v>0</v>
      </c>
    </row>
    <row r="118" spans="2:7" s="305" customFormat="1" ht="11.7" customHeight="1" x14ac:dyDescent="0.25">
      <c r="B118" s="701">
        <v>32</v>
      </c>
      <c r="C118" s="702" t="s">
        <v>362</v>
      </c>
      <c r="D118" s="65" t="s">
        <v>1057</v>
      </c>
      <c r="E118" s="278">
        <v>0</v>
      </c>
      <c r="F118" s="295">
        <v>0</v>
      </c>
      <c r="G118" s="278">
        <v>0</v>
      </c>
    </row>
    <row r="119" spans="2:7" s="305" customFormat="1" ht="11.7" customHeight="1" x14ac:dyDescent="0.25">
      <c r="B119" s="701"/>
      <c r="C119" s="702"/>
      <c r="D119" s="65" t="s">
        <v>915</v>
      </c>
      <c r="E119" s="278">
        <v>3</v>
      </c>
      <c r="F119" s="295">
        <v>0</v>
      </c>
      <c r="G119" s="278">
        <v>0</v>
      </c>
    </row>
    <row r="120" spans="2:7" ht="11.7" customHeight="1" x14ac:dyDescent="0.25">
      <c r="B120" s="701"/>
      <c r="C120" s="702"/>
      <c r="D120" s="65" t="s">
        <v>746</v>
      </c>
      <c r="E120" s="278">
        <v>3</v>
      </c>
      <c r="F120" s="295">
        <v>3</v>
      </c>
      <c r="G120" s="278">
        <v>0</v>
      </c>
    </row>
    <row r="121" spans="2:7" s="305" customFormat="1" ht="11.7" customHeight="1" x14ac:dyDescent="0.25">
      <c r="B121" s="701">
        <v>33</v>
      </c>
      <c r="C121" s="702" t="s">
        <v>363</v>
      </c>
      <c r="D121" s="65" t="s">
        <v>1100</v>
      </c>
      <c r="E121" s="278">
        <v>2</v>
      </c>
      <c r="F121" s="295">
        <v>1</v>
      </c>
      <c r="G121" s="278">
        <v>1</v>
      </c>
    </row>
    <row r="122" spans="2:7" s="305" customFormat="1" ht="11.7" customHeight="1" x14ac:dyDescent="0.25">
      <c r="B122" s="701"/>
      <c r="C122" s="702"/>
      <c r="D122" s="65" t="s">
        <v>380</v>
      </c>
      <c r="E122" s="278">
        <v>2</v>
      </c>
      <c r="F122" s="295">
        <v>2</v>
      </c>
      <c r="G122" s="278">
        <v>2</v>
      </c>
    </row>
    <row r="123" spans="2:7" s="305" customFormat="1" ht="11.7" customHeight="1" x14ac:dyDescent="0.25">
      <c r="B123" s="701"/>
      <c r="C123" s="702"/>
      <c r="D123" s="65" t="s">
        <v>478</v>
      </c>
      <c r="E123" s="278">
        <v>0</v>
      </c>
      <c r="F123" s="295">
        <v>0</v>
      </c>
      <c r="G123" s="278">
        <v>0</v>
      </c>
    </row>
    <row r="124" spans="2:7" ht="11.7" customHeight="1" x14ac:dyDescent="0.25">
      <c r="B124" s="701"/>
      <c r="C124" s="702"/>
      <c r="D124" s="65" t="s">
        <v>1104</v>
      </c>
      <c r="E124" s="278">
        <v>0</v>
      </c>
      <c r="F124" s="295">
        <v>0</v>
      </c>
      <c r="G124" s="278">
        <v>0</v>
      </c>
    </row>
    <row r="125" spans="2:7" ht="11.7" customHeight="1" x14ac:dyDescent="0.25">
      <c r="B125" s="701">
        <v>34</v>
      </c>
      <c r="C125" s="702" t="s">
        <v>364</v>
      </c>
      <c r="D125" s="65" t="s">
        <v>1058</v>
      </c>
      <c r="E125" s="278">
        <v>1</v>
      </c>
      <c r="F125" s="295">
        <v>1</v>
      </c>
      <c r="G125" s="278">
        <v>1</v>
      </c>
    </row>
    <row r="126" spans="2:7" ht="11.7" customHeight="1" x14ac:dyDescent="0.25">
      <c r="B126" s="701"/>
      <c r="C126" s="702"/>
      <c r="D126" s="65" t="s">
        <v>761</v>
      </c>
      <c r="E126" s="278">
        <v>0</v>
      </c>
      <c r="F126" s="295">
        <v>0</v>
      </c>
      <c r="G126" s="278">
        <v>0</v>
      </c>
    </row>
    <row r="127" spans="2:7" ht="11.7" customHeight="1" x14ac:dyDescent="0.25">
      <c r="B127" s="701"/>
      <c r="C127" s="702"/>
      <c r="D127" s="65" t="s">
        <v>485</v>
      </c>
      <c r="E127" s="278">
        <v>0</v>
      </c>
      <c r="F127" s="295">
        <v>0</v>
      </c>
      <c r="G127" s="278">
        <v>0</v>
      </c>
    </row>
    <row r="128" spans="2:7" s="305" customFormat="1" ht="11.7" customHeight="1" x14ac:dyDescent="0.25">
      <c r="B128" s="701"/>
      <c r="C128" s="702"/>
      <c r="D128" s="65" t="s">
        <v>1059</v>
      </c>
      <c r="E128" s="340">
        <v>0</v>
      </c>
      <c r="F128" s="340">
        <v>0</v>
      </c>
      <c r="G128" s="340">
        <v>0</v>
      </c>
    </row>
    <row r="129" spans="2:7" ht="11.7" customHeight="1" x14ac:dyDescent="0.25">
      <c r="B129" s="701"/>
      <c r="C129" s="702"/>
      <c r="D129" s="65" t="s">
        <v>1060</v>
      </c>
      <c r="E129" s="278">
        <v>0</v>
      </c>
      <c r="F129" s="295">
        <v>0</v>
      </c>
      <c r="G129" s="278">
        <v>0</v>
      </c>
    </row>
    <row r="130" spans="2:7" ht="11.7" customHeight="1" x14ac:dyDescent="0.25">
      <c r="B130" s="701"/>
      <c r="C130" s="702"/>
      <c r="D130" s="65" t="s">
        <v>746</v>
      </c>
      <c r="E130" s="278">
        <v>0</v>
      </c>
      <c r="F130" s="295">
        <v>0</v>
      </c>
      <c r="G130" s="278">
        <v>0</v>
      </c>
    </row>
    <row r="131" spans="2:7" s="305" customFormat="1" ht="11.7" customHeight="1" x14ac:dyDescent="0.25">
      <c r="B131" s="701">
        <v>35</v>
      </c>
      <c r="C131" s="702" t="s">
        <v>365</v>
      </c>
      <c r="D131" s="65" t="s">
        <v>1104</v>
      </c>
      <c r="E131" s="278">
        <v>6</v>
      </c>
      <c r="F131" s="295">
        <v>6</v>
      </c>
      <c r="G131" s="278">
        <v>6</v>
      </c>
    </row>
    <row r="132" spans="2:7" s="305" customFormat="1" ht="11.7" customHeight="1" x14ac:dyDescent="0.25">
      <c r="B132" s="701"/>
      <c r="C132" s="702"/>
      <c r="D132" s="65" t="s">
        <v>375</v>
      </c>
      <c r="E132" s="278">
        <v>0</v>
      </c>
      <c r="F132" s="295">
        <v>0</v>
      </c>
      <c r="G132" s="278">
        <v>0</v>
      </c>
    </row>
    <row r="133" spans="2:7" s="306" customFormat="1" ht="11.7" customHeight="1" x14ac:dyDescent="0.25">
      <c r="B133" s="701">
        <v>36</v>
      </c>
      <c r="C133" s="702" t="s">
        <v>366</v>
      </c>
      <c r="D133" s="65" t="s">
        <v>1061</v>
      </c>
      <c r="E133" s="278">
        <v>5</v>
      </c>
      <c r="F133" s="295">
        <v>5</v>
      </c>
      <c r="G133" s="278">
        <v>5</v>
      </c>
    </row>
    <row r="134" spans="2:7" s="305" customFormat="1" ht="11.7" customHeight="1" x14ac:dyDescent="0.25">
      <c r="B134" s="701"/>
      <c r="C134" s="702"/>
      <c r="D134" s="65" t="s">
        <v>746</v>
      </c>
      <c r="E134" s="278">
        <v>1</v>
      </c>
      <c r="F134" s="295">
        <v>1</v>
      </c>
      <c r="G134" s="278">
        <v>1</v>
      </c>
    </row>
    <row r="135" spans="2:7" s="305" customFormat="1" ht="11.7" customHeight="1" x14ac:dyDescent="0.25">
      <c r="B135" s="701">
        <v>37</v>
      </c>
      <c r="C135" s="702" t="s">
        <v>367</v>
      </c>
      <c r="D135" s="65" t="s">
        <v>1062</v>
      </c>
      <c r="E135" s="340">
        <v>0</v>
      </c>
      <c r="F135" s="340">
        <v>0</v>
      </c>
      <c r="G135" s="340">
        <v>0</v>
      </c>
    </row>
    <row r="136" spans="2:7" s="305" customFormat="1" ht="11.7" customHeight="1" x14ac:dyDescent="0.25">
      <c r="B136" s="701"/>
      <c r="C136" s="702"/>
      <c r="D136" s="137" t="s">
        <v>746</v>
      </c>
      <c r="E136" s="340">
        <v>0</v>
      </c>
      <c r="F136" s="340">
        <v>0</v>
      </c>
      <c r="G136" s="340">
        <v>0</v>
      </c>
    </row>
    <row r="137" spans="2:7" ht="11.7" customHeight="1" x14ac:dyDescent="0.25">
      <c r="B137" s="701">
        <v>38</v>
      </c>
      <c r="C137" s="702" t="s">
        <v>368</v>
      </c>
      <c r="D137" s="65" t="s">
        <v>1063</v>
      </c>
      <c r="E137" s="278">
        <v>0</v>
      </c>
      <c r="F137" s="295">
        <v>0</v>
      </c>
      <c r="G137" s="278">
        <v>0</v>
      </c>
    </row>
    <row r="138" spans="2:7" s="305" customFormat="1" ht="11.7" customHeight="1" x14ac:dyDescent="0.25">
      <c r="B138" s="701"/>
      <c r="C138" s="702"/>
      <c r="D138" s="65" t="s">
        <v>871</v>
      </c>
      <c r="E138" s="278">
        <v>0</v>
      </c>
      <c r="F138" s="295">
        <v>0</v>
      </c>
      <c r="G138" s="278">
        <v>0</v>
      </c>
    </row>
    <row r="139" spans="2:7" ht="11.7" customHeight="1" x14ac:dyDescent="0.25">
      <c r="B139" s="701"/>
      <c r="C139" s="702"/>
      <c r="D139" s="65" t="s">
        <v>916</v>
      </c>
      <c r="E139" s="278">
        <v>0</v>
      </c>
      <c r="F139" s="295">
        <v>0</v>
      </c>
      <c r="G139" s="278">
        <v>0</v>
      </c>
    </row>
    <row r="140" spans="2:7" s="305" customFormat="1" ht="11.7" customHeight="1" x14ac:dyDescent="0.25">
      <c r="B140" s="701"/>
      <c r="C140" s="702"/>
      <c r="D140" s="65" t="s">
        <v>746</v>
      </c>
      <c r="E140" s="278">
        <v>0</v>
      </c>
      <c r="F140" s="295">
        <v>0</v>
      </c>
      <c r="G140" s="278">
        <v>0</v>
      </c>
    </row>
    <row r="141" spans="2:7" s="305" customFormat="1" ht="11.7" customHeight="1" x14ac:dyDescent="0.25">
      <c r="B141" s="701">
        <v>39</v>
      </c>
      <c r="C141" s="702" t="s">
        <v>369</v>
      </c>
      <c r="D141" s="65" t="s">
        <v>472</v>
      </c>
      <c r="E141" s="278">
        <v>2</v>
      </c>
      <c r="F141" s="295">
        <v>2</v>
      </c>
      <c r="G141" s="278">
        <v>2</v>
      </c>
    </row>
    <row r="142" spans="2:7" s="305" customFormat="1" ht="11.7" customHeight="1" x14ac:dyDescent="0.25">
      <c r="B142" s="701"/>
      <c r="C142" s="702"/>
      <c r="D142" s="65" t="s">
        <v>917</v>
      </c>
      <c r="E142" s="278">
        <v>0</v>
      </c>
      <c r="F142" s="295">
        <v>0</v>
      </c>
      <c r="G142" s="278">
        <v>0</v>
      </c>
    </row>
    <row r="143" spans="2:7" s="305" customFormat="1" ht="11.7" customHeight="1" x14ac:dyDescent="0.25">
      <c r="B143" s="701"/>
      <c r="C143" s="702"/>
      <c r="D143" s="65" t="s">
        <v>746</v>
      </c>
      <c r="E143" s="340">
        <v>0</v>
      </c>
      <c r="F143" s="340">
        <v>0</v>
      </c>
      <c r="G143" s="340">
        <v>0</v>
      </c>
    </row>
    <row r="144" spans="2:7" ht="11.7" customHeight="1" x14ac:dyDescent="0.25">
      <c r="B144" s="338">
        <v>40</v>
      </c>
      <c r="C144" s="339" t="s">
        <v>370</v>
      </c>
      <c r="D144" s="65" t="s">
        <v>1104</v>
      </c>
      <c r="E144" s="278">
        <v>0</v>
      </c>
      <c r="F144" s="295">
        <v>0</v>
      </c>
      <c r="G144" s="278">
        <v>0</v>
      </c>
    </row>
    <row r="145" spans="2:8" s="305" customFormat="1" ht="11.7" customHeight="1" x14ac:dyDescent="0.25">
      <c r="B145" s="701">
        <v>41</v>
      </c>
      <c r="C145" s="702" t="s">
        <v>371</v>
      </c>
      <c r="D145" s="65" t="s">
        <v>1064</v>
      </c>
      <c r="E145" s="278">
        <v>3</v>
      </c>
      <c r="F145" s="295">
        <v>2</v>
      </c>
      <c r="G145" s="278">
        <v>2</v>
      </c>
    </row>
    <row r="146" spans="2:8" ht="11.7" customHeight="1" x14ac:dyDescent="0.25">
      <c r="B146" s="701"/>
      <c r="C146" s="702"/>
      <c r="D146" s="65" t="s">
        <v>758</v>
      </c>
      <c r="E146" s="278">
        <v>4</v>
      </c>
      <c r="F146" s="295">
        <v>4</v>
      </c>
      <c r="G146" s="278">
        <v>4</v>
      </c>
    </row>
    <row r="147" spans="2:8" ht="11.7" customHeight="1" x14ac:dyDescent="0.25">
      <c r="B147" s="701"/>
      <c r="C147" s="702"/>
      <c r="D147" s="65" t="s">
        <v>746</v>
      </c>
      <c r="E147" s="278">
        <v>0</v>
      </c>
      <c r="F147" s="295">
        <v>0</v>
      </c>
      <c r="G147" s="278">
        <v>0</v>
      </c>
    </row>
    <row r="148" spans="2:8" s="306" customFormat="1" ht="11.7" customHeight="1" x14ac:dyDescent="0.25">
      <c r="B148" s="701">
        <v>42</v>
      </c>
      <c r="C148" s="702" t="s">
        <v>372</v>
      </c>
      <c r="D148" s="65" t="s">
        <v>895</v>
      </c>
      <c r="E148" s="341">
        <v>0</v>
      </c>
      <c r="F148" s="341">
        <v>0</v>
      </c>
      <c r="G148" s="341">
        <v>0</v>
      </c>
    </row>
    <row r="149" spans="2:8" s="305" customFormat="1" ht="11.7" customHeight="1" x14ac:dyDescent="0.25">
      <c r="B149" s="701"/>
      <c r="C149" s="702"/>
      <c r="D149" s="65" t="s">
        <v>746</v>
      </c>
      <c r="E149" s="278">
        <v>1</v>
      </c>
      <c r="F149" s="295">
        <v>1</v>
      </c>
      <c r="G149" s="278">
        <v>1</v>
      </c>
    </row>
    <row r="150" spans="2:8" s="305" customFormat="1" ht="11.7" customHeight="1" x14ac:dyDescent="0.25">
      <c r="B150" s="338">
        <v>43</v>
      </c>
      <c r="C150" s="339" t="s">
        <v>373</v>
      </c>
      <c r="D150" s="65" t="s">
        <v>1065</v>
      </c>
      <c r="E150" s="278">
        <v>2</v>
      </c>
      <c r="F150" s="295">
        <v>2</v>
      </c>
      <c r="G150" s="278">
        <v>2</v>
      </c>
    </row>
    <row r="151" spans="2:8" ht="11.7" customHeight="1" x14ac:dyDescent="0.25">
      <c r="B151" s="729" t="s">
        <v>997</v>
      </c>
      <c r="C151" s="729"/>
      <c r="D151" s="729"/>
      <c r="E151" s="295">
        <f>SUM(E14:E150)</f>
        <v>143</v>
      </c>
      <c r="F151" s="278">
        <f>SUM(F14:F150)</f>
        <v>107</v>
      </c>
      <c r="G151" s="278">
        <f>SUM(G14:G150)</f>
        <v>99</v>
      </c>
    </row>
    <row r="152" spans="2:8" ht="27" customHeight="1" x14ac:dyDescent="0.25">
      <c r="B152" s="373" t="s">
        <v>1101</v>
      </c>
      <c r="F152" s="307"/>
    </row>
    <row r="153" spans="2:8" ht="15.6" x14ac:dyDescent="0.4">
      <c r="B153" s="724" t="s">
        <v>1120</v>
      </c>
      <c r="C153" s="725"/>
      <c r="D153" s="725"/>
      <c r="E153" s="725"/>
      <c r="F153" s="725"/>
      <c r="G153" s="725"/>
    </row>
    <row r="154" spans="2:8" ht="9" customHeight="1" x14ac:dyDescent="0.25">
      <c r="B154" s="286"/>
      <c r="D154" s="287" t="s">
        <v>998</v>
      </c>
      <c r="E154" s="287" t="s">
        <v>765</v>
      </c>
      <c r="F154" s="288" t="s">
        <v>762</v>
      </c>
    </row>
    <row r="155" spans="2:8" x14ac:dyDescent="0.25">
      <c r="B155" s="301" t="s">
        <v>712</v>
      </c>
      <c r="C155" s="302"/>
      <c r="D155" s="301" t="s">
        <v>1414</v>
      </c>
      <c r="E155" s="287"/>
      <c r="F155" s="294"/>
      <c r="G155" s="294"/>
    </row>
    <row r="156" spans="2:8" x14ac:dyDescent="0.25">
      <c r="B156" s="286" t="s">
        <v>704</v>
      </c>
      <c r="C156" s="294"/>
      <c r="D156" s="726" t="s">
        <v>705</v>
      </c>
      <c r="E156" s="725"/>
      <c r="F156" s="725"/>
      <c r="G156" s="725"/>
    </row>
    <row r="158" spans="2:8" ht="24.6" customHeight="1" x14ac:dyDescent="0.25">
      <c r="B158" s="730" t="s">
        <v>999</v>
      </c>
      <c r="C158" s="719"/>
      <c r="D158" s="719"/>
      <c r="E158" s="719"/>
      <c r="F158" s="719"/>
      <c r="G158" s="719"/>
      <c r="H158" s="719"/>
    </row>
    <row r="159" spans="2:8" x14ac:dyDescent="0.25">
      <c r="B159" s="718" t="s">
        <v>1000</v>
      </c>
      <c r="C159" s="719"/>
      <c r="D159" s="719"/>
      <c r="E159" s="719"/>
      <c r="F159" s="719"/>
      <c r="G159" s="719"/>
      <c r="H159" s="719"/>
    </row>
    <row r="160" spans="2:8" ht="31.2" customHeight="1" x14ac:dyDescent="0.25">
      <c r="B160" s="718" t="s">
        <v>213</v>
      </c>
      <c r="C160" s="719"/>
      <c r="D160" s="719"/>
      <c r="E160" s="719"/>
      <c r="F160" s="719"/>
      <c r="G160" s="719"/>
      <c r="H160" s="719"/>
    </row>
  </sheetData>
  <mergeCells count="89">
    <mergeCell ref="B148:B149"/>
    <mergeCell ref="C148:C149"/>
    <mergeCell ref="B160:H160"/>
    <mergeCell ref="B151:D151"/>
    <mergeCell ref="B153:G153"/>
    <mergeCell ref="D156:G156"/>
    <mergeCell ref="B158:H158"/>
    <mergeCell ref="B159:H159"/>
    <mergeCell ref="B137:B140"/>
    <mergeCell ref="C137:C140"/>
    <mergeCell ref="B141:B143"/>
    <mergeCell ref="C141:C143"/>
    <mergeCell ref="B145:B147"/>
    <mergeCell ref="C145:C147"/>
    <mergeCell ref="B125:B130"/>
    <mergeCell ref="C125:C130"/>
    <mergeCell ref="B133:B134"/>
    <mergeCell ref="C133:C134"/>
    <mergeCell ref="B135:B136"/>
    <mergeCell ref="C135:C136"/>
    <mergeCell ref="B131:B132"/>
    <mergeCell ref="C131:C132"/>
    <mergeCell ref="B116:B117"/>
    <mergeCell ref="C116:C117"/>
    <mergeCell ref="B118:B120"/>
    <mergeCell ref="C118:C120"/>
    <mergeCell ref="B121:B124"/>
    <mergeCell ref="C121:C124"/>
    <mergeCell ref="B103:B106"/>
    <mergeCell ref="C103:C106"/>
    <mergeCell ref="B107:B110"/>
    <mergeCell ref="C107:C110"/>
    <mergeCell ref="B111:B115"/>
    <mergeCell ref="C111:C115"/>
    <mergeCell ref="B85:B91"/>
    <mergeCell ref="C85:C91"/>
    <mergeCell ref="B92:B93"/>
    <mergeCell ref="C92:C93"/>
    <mergeCell ref="B94:B101"/>
    <mergeCell ref="C94:C101"/>
    <mergeCell ref="B77:B79"/>
    <mergeCell ref="C77:C79"/>
    <mergeCell ref="B80:B81"/>
    <mergeCell ref="C80:C81"/>
    <mergeCell ref="B82:B84"/>
    <mergeCell ref="C82:C84"/>
    <mergeCell ref="B62:B64"/>
    <mergeCell ref="C62:C64"/>
    <mergeCell ref="B65:B70"/>
    <mergeCell ref="C65:C70"/>
    <mergeCell ref="B71:B76"/>
    <mergeCell ref="C71:C76"/>
    <mergeCell ref="B52:B54"/>
    <mergeCell ref="C52:C54"/>
    <mergeCell ref="B55:B59"/>
    <mergeCell ref="C55:C59"/>
    <mergeCell ref="B60:B61"/>
    <mergeCell ref="C60:C61"/>
    <mergeCell ref="B43:B46"/>
    <mergeCell ref="C43:C46"/>
    <mergeCell ref="B47:B49"/>
    <mergeCell ref="C47:C49"/>
    <mergeCell ref="B50:B51"/>
    <mergeCell ref="C50:C51"/>
    <mergeCell ref="B30:B34"/>
    <mergeCell ref="C30:C34"/>
    <mergeCell ref="B36:B39"/>
    <mergeCell ref="C36:C39"/>
    <mergeCell ref="B41:B42"/>
    <mergeCell ref="C41:C42"/>
    <mergeCell ref="B19:B22"/>
    <mergeCell ref="C19:C22"/>
    <mergeCell ref="B24:B26"/>
    <mergeCell ref="C24:C26"/>
    <mergeCell ref="B27:B29"/>
    <mergeCell ref="C27:C29"/>
    <mergeCell ref="B17:B18"/>
    <mergeCell ref="C17:C18"/>
    <mergeCell ref="B2:G2"/>
    <mergeCell ref="B3:G3"/>
    <mergeCell ref="B4:G4"/>
    <mergeCell ref="B6:G6"/>
    <mergeCell ref="B7:G7"/>
    <mergeCell ref="B9:D9"/>
    <mergeCell ref="B10:F10"/>
    <mergeCell ref="C12:D12"/>
    <mergeCell ref="C13:D13"/>
    <mergeCell ref="B14:B16"/>
    <mergeCell ref="C14:C16"/>
  </mergeCells>
  <hyperlinks>
    <hyperlink ref="B158" location="sub_4200" display="sub_4200"/>
  </hyperlinks>
  <pageMargins left="0.70866141732283472" right="0.70866141732283472" top="0.74803149606299213" bottom="0.74803149606299213" header="0.31496062992125984" footer="0.31496062992125984"/>
  <pageSetup paperSize="9" scale="64" fitToWidth="2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26" zoomScaleNormal="100" zoomScaleSheetLayoutView="100" workbookViewId="0">
      <selection activeCell="A142" sqref="A1:A1048576"/>
    </sheetView>
  </sheetViews>
  <sheetFormatPr defaultColWidth="8.88671875" defaultRowHeight="13.2" x14ac:dyDescent="0.25"/>
  <cols>
    <col min="1" max="1" width="8.88671875" style="577"/>
    <col min="2" max="2" width="4.5546875" style="177" customWidth="1"/>
    <col min="3" max="3" width="17.33203125" style="177" customWidth="1"/>
    <col min="4" max="4" width="26.44140625" style="177" customWidth="1"/>
    <col min="5" max="5" width="7.88671875" style="177" customWidth="1"/>
    <col min="6" max="6" width="11.33203125" style="177" customWidth="1"/>
    <col min="7" max="7" width="9.33203125" style="177" customWidth="1"/>
    <col min="8" max="8" width="8" style="177" customWidth="1"/>
    <col min="9" max="9" width="10.6640625" style="177" customWidth="1"/>
    <col min="10" max="11" width="9.6640625" style="177" customWidth="1"/>
    <col min="12" max="16384" width="8.88671875" style="177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8"/>
      <c r="C8" s="178"/>
      <c r="D8" s="178"/>
      <c r="E8" s="178"/>
      <c r="F8" s="178"/>
      <c r="G8" s="178"/>
      <c r="H8" s="178"/>
      <c r="I8" s="178"/>
      <c r="J8" s="178"/>
    </row>
    <row r="9" spans="2:11" x14ac:dyDescent="0.25">
      <c r="B9" s="733" t="s">
        <v>876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8" x14ac:dyDescent="0.25">
      <c r="B15" s="701">
        <v>1</v>
      </c>
      <c r="C15" s="702" t="s">
        <v>331</v>
      </c>
      <c r="D15" s="65" t="s">
        <v>892</v>
      </c>
      <c r="E15" s="43">
        <v>0</v>
      </c>
      <c r="F15" s="43">
        <v>0</v>
      </c>
      <c r="G15" s="43">
        <v>0</v>
      </c>
      <c r="H15" s="153">
        <v>0</v>
      </c>
      <c r="I15" s="153">
        <v>0</v>
      </c>
      <c r="J15" s="153">
        <v>0</v>
      </c>
      <c r="K15" s="153">
        <f>G15+J15</f>
        <v>0</v>
      </c>
    </row>
    <row r="16" spans="2:11" ht="13.8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53">
        <v>0</v>
      </c>
      <c r="I16" s="153">
        <v>0</v>
      </c>
      <c r="J16" s="153">
        <v>0</v>
      </c>
      <c r="K16" s="153">
        <f t="shared" ref="K16:K81" si="0">G16+J16</f>
        <v>0</v>
      </c>
    </row>
    <row r="17" spans="1:11" ht="13.8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53">
        <v>0</v>
      </c>
      <c r="I17" s="153">
        <v>0</v>
      </c>
      <c r="J17" s="153">
        <v>0</v>
      </c>
      <c r="K17" s="153">
        <f t="shared" si="0"/>
        <v>0</v>
      </c>
    </row>
    <row r="18" spans="1:11" ht="13.8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53">
        <v>0</v>
      </c>
      <c r="I18" s="153">
        <v>0</v>
      </c>
      <c r="J18" s="153">
        <v>0</v>
      </c>
      <c r="K18" s="153">
        <f t="shared" si="0"/>
        <v>0</v>
      </c>
    </row>
    <row r="19" spans="1:11" ht="13.8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153">
        <v>0</v>
      </c>
      <c r="I19" s="153">
        <v>0</v>
      </c>
      <c r="J19" s="153">
        <v>0</v>
      </c>
      <c r="K19" s="153">
        <f t="shared" si="0"/>
        <v>0</v>
      </c>
    </row>
    <row r="20" spans="1:11" ht="13.8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53">
        <v>0</v>
      </c>
      <c r="I20" s="153">
        <v>0</v>
      </c>
      <c r="J20" s="153">
        <v>0</v>
      </c>
      <c r="K20" s="153">
        <f t="shared" si="0"/>
        <v>0</v>
      </c>
    </row>
    <row r="21" spans="1:11" ht="13.8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53">
        <v>0</v>
      </c>
      <c r="I21" s="153">
        <v>0</v>
      </c>
      <c r="J21" s="153">
        <v>0</v>
      </c>
      <c r="K21" s="153">
        <f t="shared" si="0"/>
        <v>0</v>
      </c>
    </row>
    <row r="22" spans="1:11" ht="13.8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53">
        <v>0</v>
      </c>
      <c r="I22" s="153">
        <v>0</v>
      </c>
      <c r="J22" s="153">
        <v>0</v>
      </c>
      <c r="K22" s="153">
        <f t="shared" si="0"/>
        <v>0</v>
      </c>
    </row>
    <row r="23" spans="1:11" ht="13.8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153">
        <v>0</v>
      </c>
      <c r="I23" s="153">
        <v>0</v>
      </c>
      <c r="J23" s="153">
        <v>0</v>
      </c>
      <c r="K23" s="153">
        <f t="shared" si="0"/>
        <v>0</v>
      </c>
    </row>
    <row r="24" spans="1:11" ht="15.6" x14ac:dyDescent="0.25">
      <c r="B24" s="184">
        <v>4</v>
      </c>
      <c r="C24" s="185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153">
        <v>0</v>
      </c>
      <c r="I24" s="153">
        <v>0</v>
      </c>
      <c r="J24" s="153">
        <v>0</v>
      </c>
      <c r="K24" s="153">
        <f t="shared" si="0"/>
        <v>0</v>
      </c>
    </row>
    <row r="25" spans="1:11" ht="13.95" customHeight="1" x14ac:dyDescent="0.25">
      <c r="B25" s="705">
        <v>5</v>
      </c>
      <c r="C25" s="706" t="s">
        <v>335</v>
      </c>
      <c r="D25" s="208" t="s">
        <v>1102</v>
      </c>
      <c r="E25" s="43">
        <v>0</v>
      </c>
      <c r="F25" s="43">
        <v>0</v>
      </c>
      <c r="G25" s="43">
        <v>0</v>
      </c>
      <c r="H25" s="153">
        <v>0</v>
      </c>
      <c r="I25" s="153">
        <v>0</v>
      </c>
      <c r="J25" s="153">
        <v>0</v>
      </c>
      <c r="K25" s="153">
        <f t="shared" si="0"/>
        <v>0</v>
      </c>
    </row>
    <row r="26" spans="1:11" s="320" customFormat="1" ht="13.95" customHeight="1" x14ac:dyDescent="0.25">
      <c r="A26" s="577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53">
        <v>0</v>
      </c>
      <c r="I26" s="153">
        <v>0</v>
      </c>
      <c r="J26" s="153">
        <v>0</v>
      </c>
      <c r="K26" s="153">
        <f>G26+J26</f>
        <v>0</v>
      </c>
    </row>
    <row r="27" spans="1:11" s="320" customFormat="1" ht="13.95" customHeight="1" x14ac:dyDescent="0.25">
      <c r="A27" s="577"/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153">
        <v>0</v>
      </c>
      <c r="I27" s="153">
        <v>0</v>
      </c>
      <c r="J27" s="153">
        <v>0</v>
      </c>
      <c r="K27" s="153">
        <f>G27+J27</f>
        <v>0</v>
      </c>
    </row>
    <row r="28" spans="1:11" ht="13.8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53">
        <v>0</v>
      </c>
      <c r="I28" s="153">
        <v>0</v>
      </c>
      <c r="J28" s="153">
        <v>0</v>
      </c>
      <c r="K28" s="153">
        <f t="shared" si="0"/>
        <v>0</v>
      </c>
    </row>
    <row r="29" spans="1:11" ht="13.8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53">
        <v>0</v>
      </c>
      <c r="I29" s="153">
        <v>0</v>
      </c>
      <c r="J29" s="153">
        <v>0</v>
      </c>
      <c r="K29" s="153">
        <f t="shared" si="0"/>
        <v>0</v>
      </c>
    </row>
    <row r="30" spans="1:11" ht="13.8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53">
        <v>0</v>
      </c>
      <c r="I30" s="153">
        <v>0</v>
      </c>
      <c r="J30" s="153">
        <v>0</v>
      </c>
      <c r="K30" s="153">
        <f t="shared" si="0"/>
        <v>0</v>
      </c>
    </row>
    <row r="31" spans="1:11" ht="13.8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53">
        <v>0</v>
      </c>
      <c r="I31" s="153">
        <v>0</v>
      </c>
      <c r="J31" s="153">
        <v>0</v>
      </c>
      <c r="K31" s="153">
        <f t="shared" si="0"/>
        <v>0</v>
      </c>
    </row>
    <row r="32" spans="1:11" ht="13.8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53">
        <v>0</v>
      </c>
      <c r="I32" s="153">
        <v>0</v>
      </c>
      <c r="J32" s="153">
        <v>0</v>
      </c>
      <c r="K32" s="153">
        <f t="shared" si="0"/>
        <v>0</v>
      </c>
    </row>
    <row r="33" spans="2:11" ht="13.8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53">
        <v>0</v>
      </c>
      <c r="I33" s="153">
        <v>0</v>
      </c>
      <c r="J33" s="153">
        <v>0</v>
      </c>
      <c r="K33" s="153">
        <f t="shared" si="0"/>
        <v>0</v>
      </c>
    </row>
    <row r="34" spans="2:11" ht="13.8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53">
        <v>0</v>
      </c>
      <c r="I34" s="153">
        <v>0</v>
      </c>
      <c r="J34" s="153">
        <v>0</v>
      </c>
      <c r="K34" s="153">
        <f t="shared" si="0"/>
        <v>0</v>
      </c>
    </row>
    <row r="35" spans="2:11" ht="13.8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153">
        <v>0</v>
      </c>
      <c r="I35" s="153">
        <v>0</v>
      </c>
      <c r="J35" s="153">
        <v>0</v>
      </c>
      <c r="K35" s="153">
        <f t="shared" si="0"/>
        <v>0</v>
      </c>
    </row>
    <row r="36" spans="2:11" ht="15.6" x14ac:dyDescent="0.25">
      <c r="B36" s="184">
        <v>8</v>
      </c>
      <c r="C36" s="185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53">
        <v>0</v>
      </c>
      <c r="I36" s="153">
        <v>0</v>
      </c>
      <c r="J36" s="153">
        <v>0</v>
      </c>
      <c r="K36" s="153">
        <f t="shared" si="0"/>
        <v>0</v>
      </c>
    </row>
    <row r="37" spans="2:11" ht="13.8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53">
        <v>0</v>
      </c>
      <c r="I37" s="153">
        <v>0</v>
      </c>
      <c r="J37" s="153">
        <v>0</v>
      </c>
      <c r="K37" s="153">
        <f t="shared" si="0"/>
        <v>0</v>
      </c>
    </row>
    <row r="38" spans="2:11" ht="13.8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53">
        <v>0</v>
      </c>
      <c r="I38" s="153">
        <v>0</v>
      </c>
      <c r="J38" s="153">
        <v>0</v>
      </c>
      <c r="K38" s="153">
        <f t="shared" si="0"/>
        <v>0</v>
      </c>
    </row>
    <row r="39" spans="2:11" ht="13.8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53">
        <v>0</v>
      </c>
      <c r="I39" s="153">
        <v>0</v>
      </c>
      <c r="J39" s="153">
        <v>0</v>
      </c>
      <c r="K39" s="153">
        <f t="shared" si="0"/>
        <v>0</v>
      </c>
    </row>
    <row r="40" spans="2:11" ht="13.8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53">
        <v>0</v>
      </c>
      <c r="I40" s="153">
        <v>0</v>
      </c>
      <c r="J40" s="153">
        <v>0</v>
      </c>
      <c r="K40" s="153">
        <f t="shared" si="0"/>
        <v>0</v>
      </c>
    </row>
    <row r="41" spans="2:11" ht="15.6" x14ac:dyDescent="0.25">
      <c r="B41" s="184">
        <v>10</v>
      </c>
      <c r="C41" s="185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53">
        <v>0</v>
      </c>
      <c r="I41" s="153">
        <v>0</v>
      </c>
      <c r="J41" s="153">
        <v>0</v>
      </c>
      <c r="K41" s="153">
        <f t="shared" si="0"/>
        <v>0</v>
      </c>
    </row>
    <row r="42" spans="2:11" ht="13.8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53">
        <v>0</v>
      </c>
      <c r="I42" s="153">
        <v>0</v>
      </c>
      <c r="J42" s="153">
        <v>0</v>
      </c>
      <c r="K42" s="153">
        <f t="shared" si="0"/>
        <v>0</v>
      </c>
    </row>
    <row r="43" spans="2:11" ht="13.8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53">
        <v>0</v>
      </c>
      <c r="I43" s="153">
        <v>0</v>
      </c>
      <c r="J43" s="153">
        <v>0</v>
      </c>
      <c r="K43" s="153">
        <f t="shared" si="0"/>
        <v>0</v>
      </c>
    </row>
    <row r="44" spans="2:11" ht="13.8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53">
        <v>0</v>
      </c>
      <c r="I44" s="153">
        <v>0</v>
      </c>
      <c r="J44" s="153">
        <v>0</v>
      </c>
      <c r="K44" s="153">
        <f t="shared" si="0"/>
        <v>0</v>
      </c>
    </row>
    <row r="45" spans="2:11" ht="13.8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53">
        <v>0</v>
      </c>
      <c r="I45" s="153">
        <v>0</v>
      </c>
      <c r="J45" s="153">
        <v>0</v>
      </c>
      <c r="K45" s="153">
        <f t="shared" si="0"/>
        <v>0</v>
      </c>
    </row>
    <row r="46" spans="2:11" ht="13.8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53">
        <v>0</v>
      </c>
      <c r="I46" s="153">
        <v>0</v>
      </c>
      <c r="J46" s="153">
        <v>0</v>
      </c>
      <c r="K46" s="153">
        <f t="shared" si="0"/>
        <v>0</v>
      </c>
    </row>
    <row r="47" spans="2:11" ht="13.8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53">
        <v>0</v>
      </c>
      <c r="I47" s="153">
        <v>0</v>
      </c>
      <c r="J47" s="153">
        <v>0</v>
      </c>
      <c r="K47" s="153">
        <f t="shared" si="0"/>
        <v>0</v>
      </c>
    </row>
    <row r="48" spans="2:11" ht="13.8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153">
        <v>0</v>
      </c>
      <c r="I48" s="153">
        <v>0</v>
      </c>
      <c r="J48" s="153">
        <v>0</v>
      </c>
      <c r="K48" s="153">
        <f t="shared" si="0"/>
        <v>0</v>
      </c>
    </row>
    <row r="49" spans="2:11" ht="13.8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53">
        <v>0</v>
      </c>
      <c r="I49" s="153">
        <v>0</v>
      </c>
      <c r="J49" s="153">
        <v>0</v>
      </c>
      <c r="K49" s="153">
        <f t="shared" si="0"/>
        <v>0</v>
      </c>
    </row>
    <row r="50" spans="2:11" ht="13.8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153">
        <v>0</v>
      </c>
      <c r="I50" s="153">
        <v>0</v>
      </c>
      <c r="J50" s="153">
        <v>0</v>
      </c>
      <c r="K50" s="153">
        <f t="shared" si="0"/>
        <v>0</v>
      </c>
    </row>
    <row r="51" spans="2:11" ht="13.8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53">
        <v>0</v>
      </c>
      <c r="I51" s="153">
        <v>0</v>
      </c>
      <c r="J51" s="153">
        <v>0</v>
      </c>
      <c r="K51" s="153">
        <f t="shared" si="0"/>
        <v>0</v>
      </c>
    </row>
    <row r="52" spans="2:11" ht="13.8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53">
        <v>0</v>
      </c>
      <c r="I52" s="153">
        <v>0</v>
      </c>
      <c r="J52" s="153">
        <v>0</v>
      </c>
      <c r="K52" s="153">
        <f t="shared" si="0"/>
        <v>0</v>
      </c>
    </row>
    <row r="53" spans="2:11" ht="13.8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53">
        <v>0</v>
      </c>
      <c r="I53" s="153">
        <v>0</v>
      </c>
      <c r="J53" s="153">
        <v>0</v>
      </c>
      <c r="K53" s="153">
        <f t="shared" si="0"/>
        <v>0</v>
      </c>
    </row>
    <row r="54" spans="2:11" ht="13.8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53">
        <v>0</v>
      </c>
      <c r="I54" s="153">
        <v>0</v>
      </c>
      <c r="J54" s="153">
        <v>0</v>
      </c>
      <c r="K54" s="153">
        <f t="shared" si="0"/>
        <v>0</v>
      </c>
    </row>
    <row r="55" spans="2:11" ht="13.8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53">
        <v>0</v>
      </c>
      <c r="I55" s="153">
        <v>0</v>
      </c>
      <c r="J55" s="153">
        <v>0</v>
      </c>
      <c r="K55" s="153">
        <f t="shared" si="0"/>
        <v>0</v>
      </c>
    </row>
    <row r="56" spans="2:11" ht="13.8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53">
        <v>0</v>
      </c>
      <c r="I56" s="153">
        <v>0</v>
      </c>
      <c r="J56" s="153">
        <v>0</v>
      </c>
      <c r="K56" s="153">
        <f>G56+J56</f>
        <v>0</v>
      </c>
    </row>
    <row r="57" spans="2:11" ht="13.8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53">
        <v>0</v>
      </c>
      <c r="I57" s="153">
        <v>0</v>
      </c>
      <c r="J57" s="153">
        <v>0</v>
      </c>
      <c r="K57" s="153">
        <f t="shared" si="0"/>
        <v>0</v>
      </c>
    </row>
    <row r="58" spans="2:11" ht="13.8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53">
        <v>0</v>
      </c>
      <c r="I58" s="153">
        <v>0</v>
      </c>
      <c r="J58" s="153">
        <v>0</v>
      </c>
      <c r="K58" s="153">
        <f t="shared" si="0"/>
        <v>0</v>
      </c>
    </row>
    <row r="59" spans="2:11" ht="13.8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53">
        <v>0</v>
      </c>
      <c r="I59" s="153">
        <v>0</v>
      </c>
      <c r="J59" s="153">
        <v>0</v>
      </c>
      <c r="K59" s="153">
        <f t="shared" si="0"/>
        <v>0</v>
      </c>
    </row>
    <row r="60" spans="2:11" ht="13.8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153">
        <v>0</v>
      </c>
      <c r="I60" s="153">
        <v>0</v>
      </c>
      <c r="J60" s="153">
        <v>0</v>
      </c>
      <c r="K60" s="153">
        <f t="shared" si="0"/>
        <v>0</v>
      </c>
    </row>
    <row r="61" spans="2:11" ht="13.8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53">
        <v>0</v>
      </c>
      <c r="I61" s="153">
        <v>0</v>
      </c>
      <c r="J61" s="153">
        <v>0</v>
      </c>
      <c r="K61" s="153">
        <f t="shared" si="0"/>
        <v>0</v>
      </c>
    </row>
    <row r="62" spans="2:11" ht="13.8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53">
        <v>0</v>
      </c>
      <c r="I62" s="153">
        <v>0</v>
      </c>
      <c r="J62" s="153">
        <v>0</v>
      </c>
      <c r="K62" s="153">
        <f t="shared" si="0"/>
        <v>0</v>
      </c>
    </row>
    <row r="63" spans="2:11" ht="13.8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53">
        <v>0</v>
      </c>
      <c r="I63" s="153">
        <v>0</v>
      </c>
      <c r="J63" s="153">
        <v>0</v>
      </c>
      <c r="K63" s="153">
        <f t="shared" si="0"/>
        <v>0</v>
      </c>
    </row>
    <row r="64" spans="2:11" ht="13.8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53">
        <v>0</v>
      </c>
      <c r="I64" s="153">
        <v>0</v>
      </c>
      <c r="J64" s="153">
        <v>0</v>
      </c>
      <c r="K64" s="153">
        <f t="shared" si="0"/>
        <v>0</v>
      </c>
    </row>
    <row r="65" spans="2:11" ht="13.8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53">
        <v>0</v>
      </c>
      <c r="I65" s="153">
        <v>0</v>
      </c>
      <c r="J65" s="153">
        <v>0</v>
      </c>
      <c r="K65" s="153">
        <f t="shared" si="0"/>
        <v>0</v>
      </c>
    </row>
    <row r="66" spans="2:11" ht="13.8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53">
        <v>0</v>
      </c>
      <c r="I66" s="153">
        <v>0</v>
      </c>
      <c r="J66" s="153">
        <v>0</v>
      </c>
      <c r="K66" s="153">
        <f t="shared" si="0"/>
        <v>0</v>
      </c>
    </row>
    <row r="67" spans="2:11" ht="13.8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53">
        <v>0</v>
      </c>
      <c r="I67" s="153">
        <v>0</v>
      </c>
      <c r="J67" s="153">
        <v>0</v>
      </c>
      <c r="K67" s="153">
        <f t="shared" si="0"/>
        <v>0</v>
      </c>
    </row>
    <row r="68" spans="2:11" ht="13.8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53">
        <v>0</v>
      </c>
      <c r="I68" s="153">
        <v>0</v>
      </c>
      <c r="J68" s="153">
        <v>0</v>
      </c>
      <c r="K68" s="153">
        <f t="shared" si="0"/>
        <v>0</v>
      </c>
    </row>
    <row r="69" spans="2:11" ht="13.8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53">
        <v>0</v>
      </c>
      <c r="I69" s="153">
        <v>0</v>
      </c>
      <c r="J69" s="153">
        <v>0</v>
      </c>
      <c r="K69" s="153">
        <f t="shared" si="0"/>
        <v>0</v>
      </c>
    </row>
    <row r="70" spans="2:11" ht="13.8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53">
        <v>0</v>
      </c>
      <c r="I70" s="153">
        <v>0</v>
      </c>
      <c r="J70" s="153">
        <v>0</v>
      </c>
      <c r="K70" s="153">
        <f t="shared" si="0"/>
        <v>0</v>
      </c>
    </row>
    <row r="71" spans="2:11" ht="13.8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53">
        <v>0</v>
      </c>
      <c r="I71" s="153">
        <v>0</v>
      </c>
      <c r="J71" s="153">
        <v>0</v>
      </c>
      <c r="K71" s="153">
        <f t="shared" si="0"/>
        <v>0</v>
      </c>
    </row>
    <row r="72" spans="2:11" ht="13.8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53">
        <v>0</v>
      </c>
      <c r="I72" s="153">
        <v>0</v>
      </c>
      <c r="J72" s="153">
        <v>0</v>
      </c>
      <c r="K72" s="153">
        <f t="shared" si="0"/>
        <v>0</v>
      </c>
    </row>
    <row r="73" spans="2:11" ht="13.8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53">
        <v>0</v>
      </c>
      <c r="I73" s="153">
        <v>0</v>
      </c>
      <c r="J73" s="153">
        <v>0</v>
      </c>
      <c r="K73" s="153">
        <f t="shared" si="0"/>
        <v>0</v>
      </c>
    </row>
    <row r="74" spans="2:11" ht="13.8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53">
        <v>0</v>
      </c>
      <c r="I74" s="153">
        <v>0</v>
      </c>
      <c r="J74" s="153">
        <v>0</v>
      </c>
      <c r="K74" s="153">
        <f t="shared" si="0"/>
        <v>0</v>
      </c>
    </row>
    <row r="75" spans="2:11" ht="13.8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53">
        <v>0</v>
      </c>
      <c r="I75" s="153">
        <v>0</v>
      </c>
      <c r="J75" s="153">
        <v>0</v>
      </c>
      <c r="K75" s="153">
        <f t="shared" si="0"/>
        <v>0</v>
      </c>
    </row>
    <row r="76" spans="2:11" ht="13.8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53">
        <v>0</v>
      </c>
      <c r="I76" s="153">
        <v>0</v>
      </c>
      <c r="J76" s="153">
        <v>0</v>
      </c>
      <c r="K76" s="153">
        <f t="shared" si="0"/>
        <v>0</v>
      </c>
    </row>
    <row r="77" spans="2:11" ht="13.8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153">
        <v>0</v>
      </c>
      <c r="I77" s="153">
        <v>0</v>
      </c>
      <c r="J77" s="153">
        <v>0</v>
      </c>
      <c r="K77" s="153">
        <f t="shared" si="0"/>
        <v>0</v>
      </c>
    </row>
    <row r="78" spans="2:11" ht="13.8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53">
        <v>0</v>
      </c>
      <c r="I78" s="153">
        <v>0</v>
      </c>
      <c r="J78" s="153">
        <v>0</v>
      </c>
      <c r="K78" s="153">
        <f t="shared" si="0"/>
        <v>0</v>
      </c>
    </row>
    <row r="79" spans="2:11" ht="13.8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53">
        <v>0</v>
      </c>
      <c r="I79" s="153">
        <v>0</v>
      </c>
      <c r="J79" s="153">
        <v>0</v>
      </c>
      <c r="K79" s="153">
        <f t="shared" si="0"/>
        <v>0</v>
      </c>
    </row>
    <row r="80" spans="2:11" ht="13.8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53">
        <v>0</v>
      </c>
      <c r="I80" s="153">
        <v>0</v>
      </c>
      <c r="J80" s="153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3">
        <v>0</v>
      </c>
      <c r="F81" s="43">
        <v>0</v>
      </c>
      <c r="G81" s="43">
        <v>0</v>
      </c>
      <c r="H81" s="153">
        <v>0</v>
      </c>
      <c r="I81" s="153">
        <v>0</v>
      </c>
      <c r="J81" s="153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3">
        <v>0</v>
      </c>
      <c r="F82" s="43">
        <v>0</v>
      </c>
      <c r="G82" s="43">
        <v>0</v>
      </c>
      <c r="H82" s="153">
        <v>0</v>
      </c>
      <c r="I82" s="153">
        <v>0</v>
      </c>
      <c r="J82" s="153">
        <v>0</v>
      </c>
      <c r="K82" s="153">
        <f t="shared" ref="K82:K146" si="1">G82+J82</f>
        <v>0</v>
      </c>
    </row>
    <row r="83" spans="2:11" ht="13.8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53">
        <v>0</v>
      </c>
      <c r="I83" s="153">
        <v>0</v>
      </c>
      <c r="J83" s="153">
        <v>0</v>
      </c>
      <c r="K83" s="153">
        <f t="shared" si="1"/>
        <v>0</v>
      </c>
    </row>
    <row r="84" spans="2:11" ht="13.8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53">
        <v>0</v>
      </c>
      <c r="I84" s="153">
        <v>0</v>
      </c>
      <c r="J84" s="153">
        <v>0</v>
      </c>
      <c r="K84" s="153">
        <f t="shared" si="1"/>
        <v>0</v>
      </c>
    </row>
    <row r="85" spans="2:11" ht="13.8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53">
        <v>0</v>
      </c>
      <c r="I85" s="153">
        <v>0</v>
      </c>
      <c r="J85" s="153">
        <v>0</v>
      </c>
      <c r="K85" s="153">
        <f t="shared" si="1"/>
        <v>0</v>
      </c>
    </row>
    <row r="86" spans="2:11" ht="13.8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53">
        <v>0</v>
      </c>
      <c r="I86" s="153">
        <v>0</v>
      </c>
      <c r="J86" s="153">
        <v>0</v>
      </c>
      <c r="K86" s="153">
        <f t="shared" si="1"/>
        <v>0</v>
      </c>
    </row>
    <row r="87" spans="2:11" ht="13.8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53">
        <v>0</v>
      </c>
      <c r="I87" s="153">
        <v>0</v>
      </c>
      <c r="J87" s="153">
        <v>0</v>
      </c>
      <c r="K87" s="153">
        <f t="shared" si="1"/>
        <v>0</v>
      </c>
    </row>
    <row r="88" spans="2:11" ht="13.8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153">
        <v>0</v>
      </c>
      <c r="I88" s="153">
        <v>0</v>
      </c>
      <c r="J88" s="153">
        <v>0</v>
      </c>
      <c r="K88" s="153">
        <f t="shared" si="1"/>
        <v>0</v>
      </c>
    </row>
    <row r="89" spans="2:11" ht="13.8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53">
        <v>0</v>
      </c>
      <c r="I89" s="153">
        <v>0</v>
      </c>
      <c r="J89" s="153">
        <v>0</v>
      </c>
      <c r="K89" s="153">
        <f t="shared" si="1"/>
        <v>0</v>
      </c>
    </row>
    <row r="90" spans="2:11" ht="13.8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53">
        <v>0</v>
      </c>
      <c r="I90" s="153">
        <v>0</v>
      </c>
      <c r="J90" s="153">
        <v>0</v>
      </c>
      <c r="K90" s="153">
        <f t="shared" si="1"/>
        <v>0</v>
      </c>
    </row>
    <row r="91" spans="2:11" ht="13.8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53">
        <v>0</v>
      </c>
      <c r="I91" s="153">
        <v>0</v>
      </c>
      <c r="J91" s="153">
        <v>0</v>
      </c>
      <c r="K91" s="153">
        <f t="shared" si="1"/>
        <v>0</v>
      </c>
    </row>
    <row r="92" spans="2:11" ht="13.8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53">
        <v>0</v>
      </c>
      <c r="I92" s="153">
        <v>0</v>
      </c>
      <c r="J92" s="153">
        <v>0</v>
      </c>
      <c r="K92" s="153">
        <f t="shared" si="1"/>
        <v>0</v>
      </c>
    </row>
    <row r="93" spans="2:11" ht="13.8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53">
        <v>0</v>
      </c>
      <c r="I93" s="153">
        <v>0</v>
      </c>
      <c r="J93" s="153">
        <v>0</v>
      </c>
      <c r="K93" s="153">
        <f t="shared" si="1"/>
        <v>0</v>
      </c>
    </row>
    <row r="94" spans="2:11" ht="13.8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53">
        <v>0</v>
      </c>
      <c r="I94" s="153">
        <v>0</v>
      </c>
      <c r="J94" s="153">
        <v>0</v>
      </c>
      <c r="K94" s="153">
        <f t="shared" si="1"/>
        <v>0</v>
      </c>
    </row>
    <row r="95" spans="2:11" ht="13.8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53">
        <v>0</v>
      </c>
      <c r="I95" s="153">
        <v>0</v>
      </c>
      <c r="J95" s="153">
        <v>0</v>
      </c>
      <c r="K95" s="153">
        <f t="shared" si="1"/>
        <v>0</v>
      </c>
    </row>
    <row r="96" spans="2:11" ht="13.8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53">
        <v>0</v>
      </c>
      <c r="I96" s="153">
        <v>0</v>
      </c>
      <c r="J96" s="153">
        <v>0</v>
      </c>
      <c r="K96" s="153">
        <f t="shared" si="1"/>
        <v>0</v>
      </c>
    </row>
    <row r="97" spans="2:11" ht="13.8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53">
        <v>0</v>
      </c>
      <c r="I97" s="153">
        <v>0</v>
      </c>
      <c r="J97" s="153">
        <v>0</v>
      </c>
      <c r="K97" s="153">
        <f t="shared" si="1"/>
        <v>0</v>
      </c>
    </row>
    <row r="98" spans="2:11" ht="13.8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53">
        <v>0</v>
      </c>
      <c r="I98" s="153">
        <v>0</v>
      </c>
      <c r="J98" s="153">
        <v>0</v>
      </c>
      <c r="K98" s="153">
        <f t="shared" si="1"/>
        <v>0</v>
      </c>
    </row>
    <row r="99" spans="2:11" ht="13.8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53">
        <v>0</v>
      </c>
      <c r="I99" s="153">
        <v>0</v>
      </c>
      <c r="J99" s="153">
        <v>0</v>
      </c>
      <c r="K99" s="153">
        <f t="shared" si="1"/>
        <v>0</v>
      </c>
    </row>
    <row r="100" spans="2:11" ht="13.8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53">
        <v>0</v>
      </c>
      <c r="I100" s="153">
        <v>0</v>
      </c>
      <c r="J100" s="153">
        <v>0</v>
      </c>
      <c r="K100" s="153">
        <f t="shared" si="1"/>
        <v>0</v>
      </c>
    </row>
    <row r="101" spans="2:11" ht="13.8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53">
        <v>0</v>
      </c>
      <c r="I101" s="153">
        <v>0</v>
      </c>
      <c r="J101" s="153">
        <v>0</v>
      </c>
      <c r="K101" s="153">
        <f t="shared" si="1"/>
        <v>0</v>
      </c>
    </row>
    <row r="102" spans="2:11" ht="13.8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53">
        <v>0</v>
      </c>
      <c r="I102" s="153">
        <v>0</v>
      </c>
      <c r="J102" s="153">
        <v>0</v>
      </c>
      <c r="K102" s="153">
        <f t="shared" si="1"/>
        <v>0</v>
      </c>
    </row>
    <row r="103" spans="2:11" ht="15.6" x14ac:dyDescent="0.25">
      <c r="B103" s="184">
        <v>27</v>
      </c>
      <c r="C103" s="185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53">
        <v>0</v>
      </c>
      <c r="I103" s="153">
        <v>0</v>
      </c>
      <c r="J103" s="153">
        <v>0</v>
      </c>
      <c r="K103" s="153">
        <f t="shared" si="1"/>
        <v>0</v>
      </c>
    </row>
    <row r="104" spans="2:11" ht="13.8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53">
        <v>0</v>
      </c>
      <c r="I104" s="153">
        <v>0</v>
      </c>
      <c r="J104" s="153">
        <v>0</v>
      </c>
      <c r="K104" s="153">
        <f t="shared" si="1"/>
        <v>0</v>
      </c>
    </row>
    <row r="105" spans="2:11" ht="13.8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53">
        <v>0</v>
      </c>
      <c r="I105" s="153">
        <v>0</v>
      </c>
      <c r="J105" s="153">
        <v>0</v>
      </c>
      <c r="K105" s="153">
        <f t="shared" si="1"/>
        <v>0</v>
      </c>
    </row>
    <row r="106" spans="2:11" ht="13.8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53">
        <v>0</v>
      </c>
      <c r="I106" s="153">
        <v>0</v>
      </c>
      <c r="J106" s="153">
        <v>0</v>
      </c>
      <c r="K106" s="153">
        <f t="shared" si="1"/>
        <v>0</v>
      </c>
    </row>
    <row r="107" spans="2:11" ht="13.8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53">
        <v>0</v>
      </c>
      <c r="I107" s="153">
        <v>0</v>
      </c>
      <c r="J107" s="153">
        <v>0</v>
      </c>
      <c r="K107" s="153">
        <f t="shared" si="1"/>
        <v>0</v>
      </c>
    </row>
    <row r="108" spans="2:11" ht="13.8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53">
        <v>0</v>
      </c>
      <c r="I108" s="153">
        <v>0</v>
      </c>
      <c r="J108" s="153">
        <v>0</v>
      </c>
      <c r="K108" s="153">
        <f t="shared" si="1"/>
        <v>0</v>
      </c>
    </row>
    <row r="109" spans="2:11" ht="13.8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53">
        <v>0</v>
      </c>
      <c r="I109" s="153">
        <v>0</v>
      </c>
      <c r="J109" s="153">
        <v>0</v>
      </c>
      <c r="K109" s="153">
        <f t="shared" si="1"/>
        <v>0</v>
      </c>
    </row>
    <row r="110" spans="2:11" ht="13.8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53">
        <v>0</v>
      </c>
      <c r="I110" s="153">
        <v>0</v>
      </c>
      <c r="J110" s="153">
        <v>0</v>
      </c>
      <c r="K110" s="153">
        <f t="shared" si="1"/>
        <v>0</v>
      </c>
    </row>
    <row r="111" spans="2:11" ht="13.8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153">
        <v>0</v>
      </c>
      <c r="I111" s="153">
        <v>0</v>
      </c>
      <c r="J111" s="153">
        <v>0</v>
      </c>
      <c r="K111" s="153">
        <f t="shared" si="1"/>
        <v>0</v>
      </c>
    </row>
    <row r="112" spans="2:11" ht="13.8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53">
        <v>0</v>
      </c>
      <c r="I112" s="153">
        <v>0</v>
      </c>
      <c r="J112" s="153">
        <v>0</v>
      </c>
      <c r="K112" s="153">
        <f t="shared" si="1"/>
        <v>0</v>
      </c>
    </row>
    <row r="113" spans="2:11" ht="13.8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53">
        <v>0</v>
      </c>
      <c r="I113" s="153">
        <v>0</v>
      </c>
      <c r="J113" s="153">
        <v>0</v>
      </c>
      <c r="K113" s="153">
        <f t="shared" si="1"/>
        <v>0</v>
      </c>
    </row>
    <row r="114" spans="2:11" ht="13.8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153">
        <v>0</v>
      </c>
      <c r="I114" s="153">
        <v>0</v>
      </c>
      <c r="J114" s="153">
        <v>0</v>
      </c>
      <c r="K114" s="153">
        <f t="shared" si="1"/>
        <v>0</v>
      </c>
    </row>
    <row r="115" spans="2:11" ht="13.8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53">
        <v>0</v>
      </c>
      <c r="I115" s="153">
        <v>0</v>
      </c>
      <c r="J115" s="153">
        <v>0</v>
      </c>
      <c r="K115" s="153">
        <f t="shared" si="1"/>
        <v>0</v>
      </c>
    </row>
    <row r="116" spans="2:11" ht="13.8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153">
        <v>0</v>
      </c>
      <c r="I116" s="153">
        <v>0</v>
      </c>
      <c r="J116" s="153">
        <v>0</v>
      </c>
      <c r="K116" s="153">
        <f t="shared" si="1"/>
        <v>0</v>
      </c>
    </row>
    <row r="117" spans="2:11" ht="13.8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53">
        <v>0</v>
      </c>
      <c r="I117" s="153">
        <v>0</v>
      </c>
      <c r="J117" s="153">
        <v>0</v>
      </c>
      <c r="K117" s="153">
        <f t="shared" si="1"/>
        <v>0</v>
      </c>
    </row>
    <row r="118" spans="2:11" ht="13.8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53">
        <v>0</v>
      </c>
      <c r="I118" s="153">
        <v>0</v>
      </c>
      <c r="J118" s="153">
        <v>0</v>
      </c>
      <c r="K118" s="153">
        <f t="shared" si="1"/>
        <v>0</v>
      </c>
    </row>
    <row r="119" spans="2:11" ht="13.8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53">
        <v>0</v>
      </c>
      <c r="I119" s="153">
        <v>0</v>
      </c>
      <c r="J119" s="153">
        <v>0</v>
      </c>
      <c r="K119" s="153">
        <f t="shared" si="1"/>
        <v>0</v>
      </c>
    </row>
    <row r="120" spans="2:11" ht="13.8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53">
        <v>0</v>
      </c>
      <c r="I120" s="153">
        <v>0</v>
      </c>
      <c r="J120" s="153">
        <v>0</v>
      </c>
      <c r="K120" s="153">
        <f t="shared" si="1"/>
        <v>0</v>
      </c>
    </row>
    <row r="121" spans="2:11" ht="13.8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53">
        <v>0</v>
      </c>
      <c r="I121" s="153">
        <v>0</v>
      </c>
      <c r="J121" s="153">
        <v>0</v>
      </c>
      <c r="K121" s="153">
        <f t="shared" si="1"/>
        <v>0</v>
      </c>
    </row>
    <row r="122" spans="2:11" ht="13.8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153">
        <v>0</v>
      </c>
      <c r="I122" s="153">
        <v>0</v>
      </c>
      <c r="J122" s="153">
        <v>0</v>
      </c>
      <c r="K122" s="153">
        <f t="shared" si="1"/>
        <v>0</v>
      </c>
    </row>
    <row r="123" spans="2:11" ht="13.8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53">
        <v>0</v>
      </c>
      <c r="I123" s="153">
        <v>0</v>
      </c>
      <c r="J123" s="153">
        <v>0</v>
      </c>
      <c r="K123" s="153">
        <f t="shared" si="1"/>
        <v>0</v>
      </c>
    </row>
    <row r="124" spans="2:11" ht="13.8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53">
        <v>0</v>
      </c>
      <c r="I124" s="153">
        <v>0</v>
      </c>
      <c r="J124" s="153">
        <v>0</v>
      </c>
      <c r="K124" s="153">
        <f t="shared" si="1"/>
        <v>0</v>
      </c>
    </row>
    <row r="125" spans="2:11" ht="13.8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53">
        <v>0</v>
      </c>
      <c r="I125" s="153">
        <v>0</v>
      </c>
      <c r="J125" s="153">
        <v>0</v>
      </c>
      <c r="K125" s="153">
        <f t="shared" si="1"/>
        <v>0</v>
      </c>
    </row>
    <row r="126" spans="2:11" ht="13.8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53">
        <v>0</v>
      </c>
      <c r="I126" s="153">
        <v>0</v>
      </c>
      <c r="J126" s="153">
        <v>0</v>
      </c>
      <c r="K126" s="153">
        <f t="shared" si="1"/>
        <v>0</v>
      </c>
    </row>
    <row r="127" spans="2:11" ht="13.8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53">
        <v>0</v>
      </c>
      <c r="I127" s="153">
        <v>0</v>
      </c>
      <c r="J127" s="153">
        <v>0</v>
      </c>
      <c r="K127" s="153">
        <f t="shared" si="1"/>
        <v>0</v>
      </c>
    </row>
    <row r="128" spans="2:11" ht="13.8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53">
        <v>0</v>
      </c>
      <c r="I128" s="153">
        <v>0</v>
      </c>
      <c r="J128" s="153">
        <v>0</v>
      </c>
      <c r="K128" s="153">
        <f t="shared" si="1"/>
        <v>0</v>
      </c>
    </row>
    <row r="129" spans="1:11" ht="13.8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53">
        <v>0</v>
      </c>
      <c r="I129" s="153">
        <v>0</v>
      </c>
      <c r="J129" s="153">
        <v>0</v>
      </c>
      <c r="K129" s="153">
        <f t="shared" si="1"/>
        <v>0</v>
      </c>
    </row>
    <row r="130" spans="1:11" ht="13.8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53">
        <v>0</v>
      </c>
      <c r="I130" s="153">
        <v>0</v>
      </c>
      <c r="J130" s="153">
        <v>0</v>
      </c>
      <c r="K130" s="153">
        <f t="shared" si="1"/>
        <v>0</v>
      </c>
    </row>
    <row r="131" spans="1:11" ht="13.8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53">
        <v>0</v>
      </c>
      <c r="I131" s="153">
        <v>0</v>
      </c>
      <c r="J131" s="153">
        <v>0</v>
      </c>
      <c r="K131" s="153">
        <f t="shared" si="1"/>
        <v>0</v>
      </c>
    </row>
    <row r="132" spans="1:11" ht="13.8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153">
        <v>0</v>
      </c>
      <c r="I132" s="153">
        <v>0</v>
      </c>
      <c r="J132" s="153">
        <v>0</v>
      </c>
      <c r="K132" s="153">
        <f t="shared" si="1"/>
        <v>0</v>
      </c>
    </row>
    <row r="133" spans="1:11" ht="13.8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53">
        <v>0</v>
      </c>
      <c r="I133" s="153">
        <v>0</v>
      </c>
      <c r="J133" s="153">
        <v>0</v>
      </c>
      <c r="K133" s="153">
        <f t="shared" si="1"/>
        <v>0</v>
      </c>
    </row>
    <row r="134" spans="1:11" ht="13.8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53">
        <v>0</v>
      </c>
      <c r="I134" s="153">
        <v>0</v>
      </c>
      <c r="J134" s="153">
        <v>0</v>
      </c>
      <c r="K134" s="153">
        <f t="shared" si="1"/>
        <v>0</v>
      </c>
    </row>
    <row r="135" spans="1:11" ht="13.8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153">
        <v>0</v>
      </c>
      <c r="I135" s="153">
        <v>0</v>
      </c>
      <c r="J135" s="153">
        <v>0</v>
      </c>
      <c r="K135" s="153">
        <f t="shared" si="1"/>
        <v>0</v>
      </c>
    </row>
    <row r="136" spans="1:11" ht="13.8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53">
        <v>0</v>
      </c>
      <c r="I136" s="153">
        <v>0</v>
      </c>
      <c r="J136" s="153">
        <v>0</v>
      </c>
      <c r="K136" s="153">
        <f t="shared" si="1"/>
        <v>0</v>
      </c>
    </row>
    <row r="137" spans="1:11" ht="13.8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53">
        <v>0</v>
      </c>
      <c r="I137" s="153">
        <v>0</v>
      </c>
      <c r="J137" s="153">
        <v>0</v>
      </c>
      <c r="K137" s="153">
        <f t="shared" si="1"/>
        <v>0</v>
      </c>
    </row>
    <row r="138" spans="1:11" ht="13.8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53">
        <v>0</v>
      </c>
      <c r="I138" s="153">
        <v>0</v>
      </c>
      <c r="J138" s="153">
        <v>0</v>
      </c>
      <c r="K138" s="153">
        <f t="shared" si="1"/>
        <v>0</v>
      </c>
    </row>
    <row r="139" spans="1:11" s="183" customFormat="1" ht="13.8" x14ac:dyDescent="0.25">
      <c r="A139" s="577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53">
        <v>0</v>
      </c>
      <c r="I139" s="153">
        <v>0</v>
      </c>
      <c r="J139" s="153">
        <v>0</v>
      </c>
      <c r="K139" s="153">
        <f>G139+J139</f>
        <v>0</v>
      </c>
    </row>
    <row r="140" spans="1:11" ht="13.8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53">
        <v>0</v>
      </c>
      <c r="I140" s="153">
        <v>0</v>
      </c>
      <c r="J140" s="153">
        <v>0</v>
      </c>
      <c r="K140" s="153">
        <f t="shared" si="1"/>
        <v>0</v>
      </c>
    </row>
    <row r="141" spans="1:11" ht="13.8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53">
        <v>0</v>
      </c>
      <c r="I141" s="153">
        <v>0</v>
      </c>
      <c r="J141" s="153">
        <v>0</v>
      </c>
      <c r="K141" s="153">
        <f t="shared" si="1"/>
        <v>0</v>
      </c>
    </row>
    <row r="142" spans="1:11" ht="13.8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53">
        <v>0</v>
      </c>
      <c r="I142" s="153">
        <v>0</v>
      </c>
      <c r="J142" s="153">
        <v>0</v>
      </c>
      <c r="K142" s="153">
        <f t="shared" si="1"/>
        <v>0</v>
      </c>
    </row>
    <row r="143" spans="1:11" ht="13.8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53">
        <v>0</v>
      </c>
      <c r="I143" s="153">
        <v>0</v>
      </c>
      <c r="J143" s="153">
        <v>0</v>
      </c>
      <c r="K143" s="153">
        <f t="shared" si="1"/>
        <v>0</v>
      </c>
    </row>
    <row r="144" spans="1:11" ht="13.8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153">
        <v>0</v>
      </c>
      <c r="I144" s="153">
        <v>0</v>
      </c>
      <c r="J144" s="153">
        <v>0</v>
      </c>
      <c r="K144" s="153">
        <f t="shared" si="1"/>
        <v>0</v>
      </c>
    </row>
    <row r="145" spans="2:11" ht="15.6" x14ac:dyDescent="0.25">
      <c r="B145" s="184">
        <v>40</v>
      </c>
      <c r="C145" s="185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53">
        <v>0</v>
      </c>
      <c r="I145" s="153">
        <v>0</v>
      </c>
      <c r="J145" s="153">
        <v>0</v>
      </c>
      <c r="K145" s="153">
        <f t="shared" si="1"/>
        <v>0</v>
      </c>
    </row>
    <row r="146" spans="2:11" ht="13.8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53">
        <v>0</v>
      </c>
      <c r="I146" s="153">
        <v>0</v>
      </c>
      <c r="J146" s="153">
        <v>0</v>
      </c>
      <c r="K146" s="153">
        <f t="shared" si="1"/>
        <v>0</v>
      </c>
    </row>
    <row r="147" spans="2:11" ht="13.8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53">
        <v>0</v>
      </c>
      <c r="I147" s="153">
        <v>0</v>
      </c>
      <c r="J147" s="153">
        <v>0</v>
      </c>
      <c r="K147" s="153">
        <f t="shared" ref="K147:K152" si="2">G147+J147</f>
        <v>0</v>
      </c>
    </row>
    <row r="148" spans="2:11" ht="13.8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53">
        <v>0</v>
      </c>
      <c r="I148" s="153">
        <v>0</v>
      </c>
      <c r="J148" s="153">
        <v>0</v>
      </c>
      <c r="K148" s="153">
        <f t="shared" si="2"/>
        <v>0</v>
      </c>
    </row>
    <row r="149" spans="2:11" ht="13.8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53">
        <v>0</v>
      </c>
      <c r="I149" s="153">
        <v>0</v>
      </c>
      <c r="J149" s="153">
        <v>0</v>
      </c>
      <c r="K149" s="153">
        <f t="shared" si="2"/>
        <v>0</v>
      </c>
    </row>
    <row r="150" spans="2:11" ht="13.8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153">
        <v>0</v>
      </c>
      <c r="I150" s="153">
        <v>0</v>
      </c>
      <c r="J150" s="153">
        <v>0</v>
      </c>
      <c r="K150" s="153">
        <f t="shared" si="2"/>
        <v>0</v>
      </c>
    </row>
    <row r="151" spans="2:11" ht="15.6" x14ac:dyDescent="0.25">
      <c r="B151" s="184">
        <v>43</v>
      </c>
      <c r="C151" s="185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53">
        <v>0</v>
      </c>
      <c r="I151" s="153">
        <v>0</v>
      </c>
      <c r="J151" s="153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139">
        <f t="shared" ref="E152:J152" si="3">SUM(E15:E151)</f>
        <v>0</v>
      </c>
      <c r="F152" s="139">
        <f t="shared" si="3"/>
        <v>0</v>
      </c>
      <c r="G152" s="139">
        <f t="shared" si="3"/>
        <v>0</v>
      </c>
      <c r="H152" s="43">
        <f t="shared" si="3"/>
        <v>0</v>
      </c>
      <c r="I152" s="43">
        <f t="shared" si="3"/>
        <v>0</v>
      </c>
      <c r="J152" s="43">
        <f t="shared" si="3"/>
        <v>0</v>
      </c>
      <c r="K152" s="153">
        <f t="shared" si="2"/>
        <v>0</v>
      </c>
    </row>
    <row r="153" spans="2:11" ht="13.2" customHeight="1" x14ac:dyDescent="0.25">
      <c r="B153" s="373" t="s">
        <v>1101</v>
      </c>
    </row>
    <row r="154" spans="2:11" ht="28.95" customHeight="1" x14ac:dyDescent="0.4">
      <c r="B154" s="594" t="s">
        <v>1121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75"/>
      <c r="G156" s="175"/>
      <c r="H156" s="175"/>
      <c r="I156" s="175"/>
    </row>
    <row r="157" spans="2:11" ht="13.2" customHeight="1" x14ac:dyDescent="0.25">
      <c r="B157" s="176" t="s">
        <v>704</v>
      </c>
      <c r="C157" s="175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76"/>
      <c r="C158" s="175"/>
      <c r="D158" s="176"/>
      <c r="E158" s="175"/>
      <c r="F158" s="175"/>
      <c r="G158" s="175"/>
      <c r="H158" s="175"/>
      <c r="I158" s="175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C152:D152"/>
    <mergeCell ref="B154:K154"/>
    <mergeCell ref="D157:I157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83:B85"/>
    <mergeCell ref="C83:C85"/>
    <mergeCell ref="B86:B92"/>
    <mergeCell ref="C86:C92"/>
    <mergeCell ref="B93:B94"/>
    <mergeCell ref="C93:C94"/>
    <mergeCell ref="B72:B77"/>
    <mergeCell ref="C72:C77"/>
    <mergeCell ref="B78:B80"/>
    <mergeCell ref="C78:C80"/>
    <mergeCell ref="B81:B82"/>
    <mergeCell ref="C81:C82"/>
    <mergeCell ref="B61:B62"/>
    <mergeCell ref="C61:C62"/>
    <mergeCell ref="B63:B65"/>
    <mergeCell ref="C63:C65"/>
    <mergeCell ref="B66:B71"/>
    <mergeCell ref="C66:C71"/>
    <mergeCell ref="B51:B52"/>
    <mergeCell ref="C51:C52"/>
    <mergeCell ref="B53:B55"/>
    <mergeCell ref="C53:C55"/>
    <mergeCell ref="B56:B60"/>
    <mergeCell ref="C56:C60"/>
    <mergeCell ref="B42:B43"/>
    <mergeCell ref="C42:C43"/>
    <mergeCell ref="B44:B47"/>
    <mergeCell ref="C44:C47"/>
    <mergeCell ref="B48:B50"/>
    <mergeCell ref="C48:C50"/>
    <mergeCell ref="B28:B30"/>
    <mergeCell ref="C28:C30"/>
    <mergeCell ref="B31:B35"/>
    <mergeCell ref="C31:C35"/>
    <mergeCell ref="B37:B40"/>
    <mergeCell ref="C37:C40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="90" zoomScaleNormal="100" zoomScaleSheetLayoutView="90" workbookViewId="0">
      <pane ySplit="13" topLeftCell="A146" activePane="bottomLeft" state="frozen"/>
      <selection activeCell="B13" sqref="B13"/>
      <selection pane="bottomLeft" activeCell="C8" sqref="C8"/>
    </sheetView>
  </sheetViews>
  <sheetFormatPr defaultColWidth="8.88671875" defaultRowHeight="13.2" x14ac:dyDescent="0.25"/>
  <cols>
    <col min="1" max="1" width="8.88671875" style="577"/>
    <col min="2" max="2" width="4.5546875" style="35" customWidth="1"/>
    <col min="3" max="3" width="17.33203125" style="133" customWidth="1"/>
    <col min="4" max="4" width="26.44140625" style="35" customWidth="1"/>
    <col min="5" max="5" width="7.88671875" style="35" customWidth="1"/>
    <col min="6" max="6" width="11.33203125" style="35" customWidth="1"/>
    <col min="7" max="7" width="9.33203125" style="35" customWidth="1"/>
    <col min="8" max="8" width="8" style="35" customWidth="1"/>
    <col min="9" max="9" width="10.6640625" style="35" customWidth="1"/>
    <col min="10" max="10" width="9.6640625" style="35" customWidth="1"/>
    <col min="11" max="11" width="9.33203125" style="35" customWidth="1"/>
    <col min="12" max="16384" width="8.88671875" style="35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6"/>
      <c r="C8" s="134"/>
      <c r="D8" s="36"/>
      <c r="E8" s="36"/>
      <c r="F8" s="36"/>
      <c r="G8" s="36"/>
      <c r="H8" s="36"/>
      <c r="I8" s="36"/>
      <c r="J8" s="36"/>
    </row>
    <row r="9" spans="2:11" x14ac:dyDescent="0.25">
      <c r="B9" s="733" t="s">
        <v>489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153">
        <v>0</v>
      </c>
      <c r="I15" s="153">
        <v>0</v>
      </c>
      <c r="J15" s="153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53">
        <v>0</v>
      </c>
      <c r="I16" s="153">
        <v>0</v>
      </c>
      <c r="J16" s="153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53">
        <v>0</v>
      </c>
      <c r="I17" s="153">
        <v>0</v>
      </c>
      <c r="J17" s="153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53">
        <v>0</v>
      </c>
      <c r="I18" s="153">
        <v>0</v>
      </c>
      <c r="J18" s="153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153">
        <v>0</v>
      </c>
      <c r="I19" s="153">
        <v>0</v>
      </c>
      <c r="J19" s="153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53">
        <v>0</v>
      </c>
      <c r="I20" s="153">
        <v>0</v>
      </c>
      <c r="J20" s="153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53">
        <v>0</v>
      </c>
      <c r="I21" s="153">
        <v>0</v>
      </c>
      <c r="J21" s="153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53">
        <v>0</v>
      </c>
      <c r="I22" s="153">
        <v>0</v>
      </c>
      <c r="J22" s="153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153">
        <v>0</v>
      </c>
      <c r="I23" s="153">
        <v>0</v>
      </c>
      <c r="J23" s="153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153">
        <v>0</v>
      </c>
      <c r="I24" s="153">
        <v>0</v>
      </c>
      <c r="J24" s="153">
        <v>0</v>
      </c>
      <c r="K24" s="153">
        <f t="shared" si="0"/>
        <v>0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153">
        <v>0</v>
      </c>
      <c r="I25" s="153">
        <v>0</v>
      </c>
      <c r="J25" s="153">
        <v>0</v>
      </c>
      <c r="K25" s="153">
        <f>G25+J25</f>
        <v>0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53">
        <v>0</v>
      </c>
      <c r="I26" s="153">
        <v>0</v>
      </c>
      <c r="J26" s="153">
        <v>0</v>
      </c>
      <c r="K26" s="153">
        <f>G26+J26</f>
        <v>0</v>
      </c>
    </row>
    <row r="27" spans="1:11" ht="13.95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153">
        <v>0</v>
      </c>
      <c r="I27" s="153">
        <v>0</v>
      </c>
      <c r="J27" s="153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53">
        <v>0</v>
      </c>
      <c r="I28" s="153">
        <v>0</v>
      </c>
      <c r="J28" s="153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53">
        <v>0</v>
      </c>
      <c r="I29" s="153">
        <v>0</v>
      </c>
      <c r="J29" s="153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53">
        <v>0</v>
      </c>
      <c r="I30" s="153">
        <v>0</v>
      </c>
      <c r="J30" s="153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53">
        <v>0</v>
      </c>
      <c r="I31" s="153">
        <v>0</v>
      </c>
      <c r="J31" s="153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53">
        <v>0</v>
      </c>
      <c r="I32" s="153">
        <v>0</v>
      </c>
      <c r="J32" s="153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53">
        <v>0</v>
      </c>
      <c r="I33" s="153">
        <v>0</v>
      </c>
      <c r="J33" s="153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53">
        <v>0</v>
      </c>
      <c r="I34" s="153">
        <v>0</v>
      </c>
      <c r="J34" s="153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153">
        <v>0</v>
      </c>
      <c r="I35" s="153">
        <v>0</v>
      </c>
      <c r="J35" s="153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53">
        <v>0</v>
      </c>
      <c r="I36" s="153">
        <v>0</v>
      </c>
      <c r="J36" s="153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53">
        <v>0</v>
      </c>
      <c r="I37" s="153">
        <v>0</v>
      </c>
      <c r="J37" s="153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53">
        <v>0</v>
      </c>
      <c r="I38" s="153">
        <v>0</v>
      </c>
      <c r="J38" s="153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53">
        <v>0</v>
      </c>
      <c r="I39" s="153">
        <v>0</v>
      </c>
      <c r="J39" s="153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53">
        <v>0</v>
      </c>
      <c r="I40" s="153">
        <v>0</v>
      </c>
      <c r="J40" s="153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53">
        <v>0</v>
      </c>
      <c r="I41" s="153">
        <v>0</v>
      </c>
      <c r="J41" s="153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53">
        <v>0</v>
      </c>
      <c r="I42" s="153">
        <v>0</v>
      </c>
      <c r="J42" s="153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9</v>
      </c>
      <c r="F43" s="43">
        <v>9</v>
      </c>
      <c r="G43" s="43">
        <v>15</v>
      </c>
      <c r="H43" s="153">
        <v>0</v>
      </c>
      <c r="I43" s="153">
        <v>0</v>
      </c>
      <c r="J43" s="153">
        <v>0</v>
      </c>
      <c r="K43" s="153">
        <f t="shared" si="0"/>
        <v>15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53">
        <v>0</v>
      </c>
      <c r="I44" s="153">
        <v>0</v>
      </c>
      <c r="J44" s="153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53">
        <v>0</v>
      </c>
      <c r="I45" s="153">
        <v>0</v>
      </c>
      <c r="J45" s="153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53">
        <v>0</v>
      </c>
      <c r="I46" s="153">
        <v>0</v>
      </c>
      <c r="J46" s="153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53">
        <v>0</v>
      </c>
      <c r="I47" s="153">
        <v>0</v>
      </c>
      <c r="J47" s="153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6</v>
      </c>
      <c r="F48" s="43">
        <v>4</v>
      </c>
      <c r="G48" s="43">
        <v>4</v>
      </c>
      <c r="H48" s="153">
        <v>3</v>
      </c>
      <c r="I48" s="153">
        <v>3</v>
      </c>
      <c r="J48" s="153">
        <v>2</v>
      </c>
      <c r="K48" s="153">
        <f t="shared" si="0"/>
        <v>6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53">
        <v>0</v>
      </c>
      <c r="I49" s="153">
        <v>0</v>
      </c>
      <c r="J49" s="153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4</v>
      </c>
      <c r="F50" s="43">
        <v>4</v>
      </c>
      <c r="G50" s="43">
        <v>3</v>
      </c>
      <c r="H50" s="153">
        <v>5</v>
      </c>
      <c r="I50" s="153">
        <v>5</v>
      </c>
      <c r="J50" s="153">
        <v>4</v>
      </c>
      <c r="K50" s="153">
        <f t="shared" si="0"/>
        <v>7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53">
        <v>0</v>
      </c>
      <c r="I51" s="153">
        <v>0</v>
      </c>
      <c r="J51" s="153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53">
        <v>0</v>
      </c>
      <c r="I52" s="153">
        <v>0</v>
      </c>
      <c r="J52" s="153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53">
        <v>0</v>
      </c>
      <c r="I53" s="153">
        <v>0</v>
      </c>
      <c r="J53" s="153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53">
        <v>0</v>
      </c>
      <c r="I54" s="153">
        <v>0</v>
      </c>
      <c r="J54" s="153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53">
        <v>0</v>
      </c>
      <c r="I55" s="153">
        <v>0</v>
      </c>
      <c r="J55" s="153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53">
        <v>0</v>
      </c>
      <c r="I56" s="153">
        <v>0</v>
      </c>
      <c r="J56" s="153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53">
        <v>0</v>
      </c>
      <c r="I57" s="153">
        <v>0</v>
      </c>
      <c r="J57" s="153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53">
        <v>0</v>
      </c>
      <c r="I58" s="153">
        <v>0</v>
      </c>
      <c r="J58" s="153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53">
        <v>0</v>
      </c>
      <c r="I59" s="153">
        <v>0</v>
      </c>
      <c r="J59" s="153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153">
        <v>0</v>
      </c>
      <c r="I60" s="153">
        <v>0</v>
      </c>
      <c r="J60" s="153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53">
        <v>0</v>
      </c>
      <c r="I61" s="153">
        <v>0</v>
      </c>
      <c r="J61" s="153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53">
        <v>0</v>
      </c>
      <c r="I62" s="153">
        <v>0</v>
      </c>
      <c r="J62" s="153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53">
        <v>0</v>
      </c>
      <c r="I63" s="153">
        <v>0</v>
      </c>
      <c r="J63" s="153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53">
        <v>0</v>
      </c>
      <c r="I64" s="153">
        <v>0</v>
      </c>
      <c r="J64" s="153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53">
        <v>0</v>
      </c>
      <c r="I65" s="153">
        <v>0</v>
      </c>
      <c r="J65" s="153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53">
        <v>0</v>
      </c>
      <c r="I66" s="153">
        <v>0</v>
      </c>
      <c r="J66" s="153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53">
        <v>0</v>
      </c>
      <c r="I67" s="153">
        <v>0</v>
      </c>
      <c r="J67" s="153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53">
        <v>0</v>
      </c>
      <c r="I68" s="153">
        <v>0</v>
      </c>
      <c r="J68" s="153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53">
        <v>0</v>
      </c>
      <c r="I69" s="153">
        <v>0</v>
      </c>
      <c r="J69" s="153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53">
        <v>0</v>
      </c>
      <c r="I70" s="153">
        <v>0</v>
      </c>
      <c r="J70" s="153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53">
        <v>0</v>
      </c>
      <c r="I71" s="153">
        <v>0</v>
      </c>
      <c r="J71" s="153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53">
        <v>0</v>
      </c>
      <c r="I72" s="153">
        <v>0</v>
      </c>
      <c r="J72" s="153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53">
        <v>0</v>
      </c>
      <c r="I73" s="153">
        <v>0</v>
      </c>
      <c r="J73" s="153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53">
        <v>0</v>
      </c>
      <c r="I74" s="153">
        <v>0</v>
      </c>
      <c r="J74" s="153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53">
        <v>0</v>
      </c>
      <c r="I75" s="153">
        <v>0</v>
      </c>
      <c r="J75" s="153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53">
        <v>0</v>
      </c>
      <c r="I76" s="153">
        <v>0</v>
      </c>
      <c r="J76" s="153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153">
        <v>0</v>
      </c>
      <c r="I77" s="153">
        <v>0</v>
      </c>
      <c r="J77" s="153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53">
        <v>0</v>
      </c>
      <c r="I78" s="153">
        <v>0</v>
      </c>
      <c r="J78" s="153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53">
        <v>0</v>
      </c>
      <c r="I79" s="153">
        <v>0</v>
      </c>
      <c r="J79" s="153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53">
        <v>0</v>
      </c>
      <c r="I80" s="153">
        <v>0</v>
      </c>
      <c r="J80" s="153">
        <v>0</v>
      </c>
      <c r="K80" s="153">
        <f t="shared" si="0"/>
        <v>0</v>
      </c>
    </row>
    <row r="81" spans="1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53">
        <v>0</v>
      </c>
      <c r="I81" s="153">
        <v>0</v>
      </c>
      <c r="J81" s="153">
        <v>0</v>
      </c>
      <c r="K81" s="153">
        <f t="shared" ref="K81:K145" si="1">G81+J81</f>
        <v>0</v>
      </c>
    </row>
    <row r="82" spans="1:11" ht="27.6" x14ac:dyDescent="0.25">
      <c r="B82" s="701"/>
      <c r="C82" s="702"/>
      <c r="D82" s="138" t="s">
        <v>1048</v>
      </c>
      <c r="E82" s="43">
        <v>0</v>
      </c>
      <c r="F82" s="43">
        <v>0</v>
      </c>
      <c r="G82" s="43">
        <v>0</v>
      </c>
      <c r="H82" s="153">
        <v>0</v>
      </c>
      <c r="I82" s="153">
        <v>0</v>
      </c>
      <c r="J82" s="153">
        <v>0</v>
      </c>
      <c r="K82" s="153">
        <f t="shared" si="1"/>
        <v>0</v>
      </c>
    </row>
    <row r="83" spans="1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53">
        <v>0</v>
      </c>
      <c r="I83" s="153">
        <v>0</v>
      </c>
      <c r="J83" s="153">
        <v>0</v>
      </c>
      <c r="K83" s="153">
        <f t="shared" si="1"/>
        <v>0</v>
      </c>
    </row>
    <row r="84" spans="1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53">
        <v>0</v>
      </c>
      <c r="I84" s="153">
        <v>0</v>
      </c>
      <c r="J84" s="153">
        <v>0</v>
      </c>
      <c r="K84" s="153">
        <f t="shared" si="1"/>
        <v>0</v>
      </c>
    </row>
    <row r="85" spans="1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53">
        <v>0</v>
      </c>
      <c r="I85" s="153">
        <v>0</v>
      </c>
      <c r="J85" s="153">
        <v>0</v>
      </c>
      <c r="K85" s="153">
        <f t="shared" si="1"/>
        <v>0</v>
      </c>
    </row>
    <row r="86" spans="1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53">
        <v>0</v>
      </c>
      <c r="I86" s="153">
        <v>0</v>
      </c>
      <c r="J86" s="153">
        <v>0</v>
      </c>
      <c r="K86" s="153">
        <f t="shared" si="1"/>
        <v>0</v>
      </c>
    </row>
    <row r="87" spans="1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53">
        <v>0</v>
      </c>
      <c r="I87" s="153">
        <v>0</v>
      </c>
      <c r="J87" s="153">
        <v>0</v>
      </c>
      <c r="K87" s="153">
        <f t="shared" si="1"/>
        <v>0</v>
      </c>
    </row>
    <row r="88" spans="1:11" ht="13.95" customHeight="1" x14ac:dyDescent="0.25">
      <c r="B88" s="701"/>
      <c r="C88" s="702"/>
      <c r="D88" s="65" t="s">
        <v>1050</v>
      </c>
      <c r="E88" s="43">
        <v>1</v>
      </c>
      <c r="F88" s="43">
        <v>1</v>
      </c>
      <c r="G88" s="43">
        <v>0</v>
      </c>
      <c r="H88" s="153">
        <v>7</v>
      </c>
      <c r="I88" s="153">
        <v>0</v>
      </c>
      <c r="J88" s="153">
        <v>0</v>
      </c>
      <c r="K88" s="153">
        <f t="shared" si="1"/>
        <v>0</v>
      </c>
    </row>
    <row r="89" spans="1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53">
        <v>0</v>
      </c>
      <c r="I89" s="153">
        <v>0</v>
      </c>
      <c r="J89" s="153">
        <v>0</v>
      </c>
      <c r="K89" s="153">
        <f t="shared" si="1"/>
        <v>0</v>
      </c>
    </row>
    <row r="90" spans="1:11" s="44" customFormat="1" ht="13.95" customHeight="1" x14ac:dyDescent="0.25">
      <c r="A90" s="577"/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53">
        <v>0</v>
      </c>
      <c r="I90" s="153">
        <v>0</v>
      </c>
      <c r="J90" s="153">
        <v>0</v>
      </c>
      <c r="K90" s="153">
        <f t="shared" si="1"/>
        <v>0</v>
      </c>
    </row>
    <row r="91" spans="1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53">
        <v>0</v>
      </c>
      <c r="I91" s="153">
        <v>0</v>
      </c>
      <c r="J91" s="153">
        <v>0</v>
      </c>
      <c r="K91" s="153">
        <f t="shared" si="1"/>
        <v>0</v>
      </c>
    </row>
    <row r="92" spans="1:11" s="44" customFormat="1" ht="13.95" customHeight="1" x14ac:dyDescent="0.25">
      <c r="A92" s="577"/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53">
        <v>0</v>
      </c>
      <c r="I92" s="153">
        <v>0</v>
      </c>
      <c r="J92" s="153">
        <v>0</v>
      </c>
      <c r="K92" s="153">
        <f t="shared" si="1"/>
        <v>0</v>
      </c>
    </row>
    <row r="93" spans="1:11" s="44" customFormat="1" ht="13.95" customHeight="1" x14ac:dyDescent="0.25">
      <c r="A93" s="577"/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53">
        <v>0</v>
      </c>
      <c r="I93" s="153">
        <v>0</v>
      </c>
      <c r="J93" s="153">
        <v>0</v>
      </c>
      <c r="K93" s="153">
        <f t="shared" si="1"/>
        <v>0</v>
      </c>
    </row>
    <row r="94" spans="1:11" s="44" customFormat="1" ht="13.95" customHeight="1" x14ac:dyDescent="0.25">
      <c r="A94" s="577"/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53">
        <v>0</v>
      </c>
      <c r="I94" s="153">
        <v>0</v>
      </c>
      <c r="J94" s="153">
        <v>0</v>
      </c>
      <c r="K94" s="153">
        <f t="shared" si="1"/>
        <v>0</v>
      </c>
    </row>
    <row r="95" spans="1:11" s="44" customFormat="1" ht="13.95" customHeight="1" x14ac:dyDescent="0.25">
      <c r="A95" s="577"/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53">
        <v>0</v>
      </c>
      <c r="I95" s="153">
        <v>0</v>
      </c>
      <c r="J95" s="153">
        <v>0</v>
      </c>
      <c r="K95" s="153">
        <f t="shared" si="1"/>
        <v>0</v>
      </c>
    </row>
    <row r="96" spans="1:11" s="44" customFormat="1" ht="13.95" customHeight="1" x14ac:dyDescent="0.25">
      <c r="A96" s="577"/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53">
        <v>0</v>
      </c>
      <c r="I96" s="153">
        <v>0</v>
      </c>
      <c r="J96" s="153">
        <v>0</v>
      </c>
      <c r="K96" s="153">
        <f t="shared" si="1"/>
        <v>0</v>
      </c>
    </row>
    <row r="97" spans="1:11" s="44" customFormat="1" ht="13.95" customHeight="1" x14ac:dyDescent="0.25">
      <c r="A97" s="577"/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53">
        <v>0</v>
      </c>
      <c r="I97" s="153">
        <v>0</v>
      </c>
      <c r="J97" s="153">
        <v>0</v>
      </c>
      <c r="K97" s="153">
        <f t="shared" si="1"/>
        <v>0</v>
      </c>
    </row>
    <row r="98" spans="1:11" s="44" customFormat="1" ht="13.95" customHeight="1" x14ac:dyDescent="0.25">
      <c r="A98" s="577"/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53">
        <v>0</v>
      </c>
      <c r="I98" s="153">
        <v>0</v>
      </c>
      <c r="J98" s="153">
        <v>0</v>
      </c>
      <c r="K98" s="153">
        <f t="shared" si="1"/>
        <v>0</v>
      </c>
    </row>
    <row r="99" spans="1:11" s="44" customFormat="1" ht="13.95" customHeight="1" x14ac:dyDescent="0.25">
      <c r="A99" s="577"/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53">
        <v>0</v>
      </c>
      <c r="I99" s="153">
        <v>0</v>
      </c>
      <c r="J99" s="153">
        <v>0</v>
      </c>
      <c r="K99" s="153">
        <f t="shared" si="1"/>
        <v>0</v>
      </c>
    </row>
    <row r="100" spans="1:11" s="44" customFormat="1" ht="13.95" customHeight="1" x14ac:dyDescent="0.25">
      <c r="A100" s="577"/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53">
        <v>0</v>
      </c>
      <c r="I100" s="153">
        <v>0</v>
      </c>
      <c r="J100" s="153">
        <v>0</v>
      </c>
      <c r="K100" s="153">
        <f t="shared" si="1"/>
        <v>0</v>
      </c>
    </row>
    <row r="101" spans="1:11" s="44" customFormat="1" ht="13.95" customHeight="1" x14ac:dyDescent="0.25">
      <c r="A101" s="577"/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53">
        <v>0</v>
      </c>
      <c r="I101" s="153">
        <v>0</v>
      </c>
      <c r="J101" s="153">
        <v>0</v>
      </c>
      <c r="K101" s="153">
        <f t="shared" si="1"/>
        <v>0</v>
      </c>
    </row>
    <row r="102" spans="1:11" s="44" customFormat="1" ht="13.95" customHeight="1" x14ac:dyDescent="0.25">
      <c r="A102" s="577"/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53">
        <v>0</v>
      </c>
      <c r="I102" s="153">
        <v>0</v>
      </c>
      <c r="J102" s="153">
        <v>0</v>
      </c>
      <c r="K102" s="153">
        <f t="shared" si="1"/>
        <v>0</v>
      </c>
    </row>
    <row r="103" spans="1:11" s="44" customFormat="1" ht="15.6" x14ac:dyDescent="0.25">
      <c r="A103" s="577"/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53">
        <v>0</v>
      </c>
      <c r="I103" s="153">
        <v>0</v>
      </c>
      <c r="J103" s="153">
        <v>0</v>
      </c>
      <c r="K103" s="153">
        <f t="shared" si="1"/>
        <v>0</v>
      </c>
    </row>
    <row r="104" spans="1:11" s="44" customFormat="1" ht="13.95" customHeight="1" x14ac:dyDescent="0.25">
      <c r="A104" s="577"/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53">
        <v>0</v>
      </c>
      <c r="I104" s="153">
        <v>0</v>
      </c>
      <c r="J104" s="153">
        <v>0</v>
      </c>
      <c r="K104" s="153">
        <f t="shared" si="1"/>
        <v>0</v>
      </c>
    </row>
    <row r="105" spans="1:11" s="44" customFormat="1" ht="13.95" customHeight="1" x14ac:dyDescent="0.25">
      <c r="A105" s="577"/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53">
        <v>0</v>
      </c>
      <c r="I105" s="153">
        <v>0</v>
      </c>
      <c r="J105" s="153">
        <v>0</v>
      </c>
      <c r="K105" s="153">
        <f t="shared" si="1"/>
        <v>0</v>
      </c>
    </row>
    <row r="106" spans="1:11" s="44" customFormat="1" ht="13.95" customHeight="1" x14ac:dyDescent="0.25">
      <c r="A106" s="577"/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53">
        <v>0</v>
      </c>
      <c r="I106" s="153">
        <v>0</v>
      </c>
      <c r="J106" s="153">
        <v>0</v>
      </c>
      <c r="K106" s="153">
        <f t="shared" si="1"/>
        <v>0</v>
      </c>
    </row>
    <row r="107" spans="1:11" s="44" customFormat="1" ht="13.95" customHeight="1" x14ac:dyDescent="0.25">
      <c r="A107" s="577"/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53">
        <v>0</v>
      </c>
      <c r="I107" s="153">
        <v>0</v>
      </c>
      <c r="J107" s="153">
        <v>0</v>
      </c>
      <c r="K107" s="153">
        <f t="shared" si="1"/>
        <v>0</v>
      </c>
    </row>
    <row r="108" spans="1:11" s="44" customFormat="1" ht="13.95" customHeight="1" x14ac:dyDescent="0.25">
      <c r="A108" s="577"/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53">
        <v>0</v>
      </c>
      <c r="I108" s="153">
        <v>0</v>
      </c>
      <c r="J108" s="153">
        <v>0</v>
      </c>
      <c r="K108" s="153">
        <f t="shared" si="1"/>
        <v>0</v>
      </c>
    </row>
    <row r="109" spans="1:11" s="44" customFormat="1" ht="13.95" customHeight="1" x14ac:dyDescent="0.25">
      <c r="A109" s="577"/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53">
        <v>0</v>
      </c>
      <c r="I109" s="153">
        <v>0</v>
      </c>
      <c r="J109" s="153">
        <v>0</v>
      </c>
      <c r="K109" s="153">
        <f t="shared" si="1"/>
        <v>0</v>
      </c>
    </row>
    <row r="110" spans="1:11" s="44" customFormat="1" ht="13.95" customHeight="1" x14ac:dyDescent="0.25">
      <c r="A110" s="577"/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53">
        <v>0</v>
      </c>
      <c r="I110" s="153">
        <v>0</v>
      </c>
      <c r="J110" s="153">
        <v>0</v>
      </c>
      <c r="K110" s="153">
        <f t="shared" si="1"/>
        <v>0</v>
      </c>
    </row>
    <row r="111" spans="1:11" s="44" customFormat="1" ht="13.95" customHeight="1" x14ac:dyDescent="0.25">
      <c r="A111" s="577"/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153">
        <v>0</v>
      </c>
      <c r="I111" s="153">
        <v>0</v>
      </c>
      <c r="J111" s="153">
        <v>0</v>
      </c>
      <c r="K111" s="153">
        <f t="shared" si="1"/>
        <v>0</v>
      </c>
    </row>
    <row r="112" spans="1:11" s="44" customFormat="1" ht="13.95" customHeight="1" x14ac:dyDescent="0.25">
      <c r="A112" s="577"/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53">
        <v>0</v>
      </c>
      <c r="I112" s="153">
        <v>0</v>
      </c>
      <c r="J112" s="153">
        <v>0</v>
      </c>
      <c r="K112" s="153">
        <f t="shared" si="1"/>
        <v>0</v>
      </c>
    </row>
    <row r="113" spans="1:11" s="44" customFormat="1" ht="13.95" customHeight="1" x14ac:dyDescent="0.25">
      <c r="A113" s="577"/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53">
        <v>0</v>
      </c>
      <c r="I113" s="153">
        <v>0</v>
      </c>
      <c r="J113" s="153">
        <v>0</v>
      </c>
      <c r="K113" s="153">
        <f t="shared" si="1"/>
        <v>0</v>
      </c>
    </row>
    <row r="114" spans="1:11" s="44" customFormat="1" ht="13.95" customHeight="1" x14ac:dyDescent="0.25">
      <c r="A114" s="577"/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153">
        <v>0</v>
      </c>
      <c r="I114" s="153">
        <v>0</v>
      </c>
      <c r="J114" s="153">
        <v>0</v>
      </c>
      <c r="K114" s="153">
        <f t="shared" si="1"/>
        <v>0</v>
      </c>
    </row>
    <row r="115" spans="1:11" s="44" customFormat="1" ht="13.95" customHeight="1" x14ac:dyDescent="0.25">
      <c r="A115" s="577"/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53">
        <v>0</v>
      </c>
      <c r="I115" s="153">
        <v>0</v>
      </c>
      <c r="J115" s="153">
        <v>0</v>
      </c>
      <c r="K115" s="153">
        <f t="shared" si="1"/>
        <v>0</v>
      </c>
    </row>
    <row r="116" spans="1:11" s="44" customFormat="1" ht="13.95" customHeight="1" x14ac:dyDescent="0.25">
      <c r="A116" s="577"/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153">
        <v>0</v>
      </c>
      <c r="I116" s="153">
        <v>0</v>
      </c>
      <c r="J116" s="153">
        <v>0</v>
      </c>
      <c r="K116" s="153">
        <f t="shared" si="1"/>
        <v>0</v>
      </c>
    </row>
    <row r="117" spans="1:11" s="44" customFormat="1" ht="13.95" customHeight="1" x14ac:dyDescent="0.25">
      <c r="A117" s="577"/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53">
        <v>0</v>
      </c>
      <c r="I117" s="153">
        <v>0</v>
      </c>
      <c r="J117" s="153">
        <v>0</v>
      </c>
      <c r="K117" s="153">
        <f t="shared" si="1"/>
        <v>0</v>
      </c>
    </row>
    <row r="118" spans="1:11" s="44" customFormat="1" ht="13.95" customHeight="1" x14ac:dyDescent="0.25">
      <c r="A118" s="577"/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53">
        <v>0</v>
      </c>
      <c r="I118" s="153">
        <v>0</v>
      </c>
      <c r="J118" s="153">
        <v>0</v>
      </c>
      <c r="K118" s="153">
        <f t="shared" si="1"/>
        <v>0</v>
      </c>
    </row>
    <row r="119" spans="1:11" s="44" customFormat="1" ht="13.95" customHeight="1" x14ac:dyDescent="0.25">
      <c r="A119" s="577"/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53">
        <v>0</v>
      </c>
      <c r="I119" s="153">
        <v>0</v>
      </c>
      <c r="J119" s="153">
        <v>0</v>
      </c>
      <c r="K119" s="153">
        <f t="shared" si="1"/>
        <v>0</v>
      </c>
    </row>
    <row r="120" spans="1:11" s="44" customFormat="1" ht="13.95" customHeight="1" x14ac:dyDescent="0.25">
      <c r="A120" s="577"/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53">
        <v>0</v>
      </c>
      <c r="I120" s="153">
        <v>0</v>
      </c>
      <c r="J120" s="153">
        <v>0</v>
      </c>
      <c r="K120" s="153">
        <f t="shared" si="1"/>
        <v>0</v>
      </c>
    </row>
    <row r="121" spans="1:11" s="44" customFormat="1" ht="13.95" customHeight="1" x14ac:dyDescent="0.25">
      <c r="A121" s="577"/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53">
        <v>0</v>
      </c>
      <c r="I121" s="153">
        <v>0</v>
      </c>
      <c r="J121" s="153">
        <v>0</v>
      </c>
      <c r="K121" s="153">
        <f t="shared" si="1"/>
        <v>0</v>
      </c>
    </row>
    <row r="122" spans="1:11" s="44" customFormat="1" ht="13.95" customHeight="1" x14ac:dyDescent="0.25">
      <c r="A122" s="577"/>
      <c r="B122" s="701">
        <v>33</v>
      </c>
      <c r="C122" s="702" t="s">
        <v>363</v>
      </c>
      <c r="D122" s="65" t="s">
        <v>759</v>
      </c>
      <c r="E122" s="43">
        <v>18</v>
      </c>
      <c r="F122" s="43">
        <v>14</v>
      </c>
      <c r="G122" s="43">
        <v>7</v>
      </c>
      <c r="H122" s="153">
        <v>51</v>
      </c>
      <c r="I122" s="153">
        <v>36</v>
      </c>
      <c r="J122" s="153">
        <v>26</v>
      </c>
      <c r="K122" s="153">
        <f t="shared" si="1"/>
        <v>33</v>
      </c>
    </row>
    <row r="123" spans="1:11" s="44" customFormat="1" ht="13.95" customHeight="1" x14ac:dyDescent="0.25">
      <c r="A123" s="577"/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53">
        <v>0</v>
      </c>
      <c r="I123" s="153">
        <v>0</v>
      </c>
      <c r="J123" s="153">
        <v>0</v>
      </c>
      <c r="K123" s="153">
        <f t="shared" si="1"/>
        <v>0</v>
      </c>
    </row>
    <row r="124" spans="1:11" s="44" customFormat="1" ht="13.95" customHeight="1" x14ac:dyDescent="0.25">
      <c r="A124" s="577"/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53">
        <v>0</v>
      </c>
      <c r="I124" s="153">
        <v>0</v>
      </c>
      <c r="J124" s="153">
        <v>0</v>
      </c>
      <c r="K124" s="153">
        <f t="shared" si="1"/>
        <v>0</v>
      </c>
    </row>
    <row r="125" spans="1:11" s="44" customFormat="1" ht="13.95" customHeight="1" x14ac:dyDescent="0.25">
      <c r="A125" s="577"/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53">
        <v>0</v>
      </c>
      <c r="I125" s="153">
        <v>0</v>
      </c>
      <c r="J125" s="153">
        <v>0</v>
      </c>
      <c r="K125" s="153">
        <f t="shared" si="1"/>
        <v>0</v>
      </c>
    </row>
    <row r="126" spans="1:11" s="44" customFormat="1" ht="13.95" customHeight="1" x14ac:dyDescent="0.25">
      <c r="A126" s="577"/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53">
        <v>0</v>
      </c>
      <c r="I126" s="153">
        <v>0</v>
      </c>
      <c r="J126" s="153">
        <v>0</v>
      </c>
      <c r="K126" s="153">
        <f t="shared" si="1"/>
        <v>0</v>
      </c>
    </row>
    <row r="127" spans="1:11" s="44" customFormat="1" ht="13.95" customHeight="1" x14ac:dyDescent="0.25">
      <c r="A127" s="577"/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53">
        <v>0</v>
      </c>
      <c r="I127" s="153">
        <v>0</v>
      </c>
      <c r="J127" s="153">
        <v>0</v>
      </c>
      <c r="K127" s="153">
        <f t="shared" si="1"/>
        <v>0</v>
      </c>
    </row>
    <row r="128" spans="1:11" s="44" customFormat="1" ht="13.95" customHeight="1" x14ac:dyDescent="0.25">
      <c r="A128" s="577"/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53">
        <v>0</v>
      </c>
      <c r="I128" s="153">
        <v>0</v>
      </c>
      <c r="J128" s="153">
        <v>0</v>
      </c>
      <c r="K128" s="153">
        <f t="shared" si="1"/>
        <v>0</v>
      </c>
    </row>
    <row r="129" spans="1:11" s="44" customFormat="1" ht="13.95" customHeight="1" x14ac:dyDescent="0.25">
      <c r="A129" s="577"/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53">
        <v>0</v>
      </c>
      <c r="I129" s="153">
        <v>0</v>
      </c>
      <c r="J129" s="153">
        <v>0</v>
      </c>
      <c r="K129" s="153">
        <f t="shared" si="1"/>
        <v>0</v>
      </c>
    </row>
    <row r="130" spans="1:11" s="44" customFormat="1" ht="13.95" customHeight="1" x14ac:dyDescent="0.25">
      <c r="A130" s="577"/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53">
        <v>0</v>
      </c>
      <c r="I130" s="153">
        <v>0</v>
      </c>
      <c r="J130" s="153">
        <v>0</v>
      </c>
      <c r="K130" s="153">
        <f t="shared" si="1"/>
        <v>0</v>
      </c>
    </row>
    <row r="131" spans="1:11" s="44" customFormat="1" ht="13.95" customHeight="1" x14ac:dyDescent="0.25">
      <c r="A131" s="577"/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53">
        <v>0</v>
      </c>
      <c r="I131" s="153">
        <v>0</v>
      </c>
      <c r="J131" s="153">
        <v>0</v>
      </c>
      <c r="K131" s="153">
        <f t="shared" si="1"/>
        <v>0</v>
      </c>
    </row>
    <row r="132" spans="1:11" s="44" customFormat="1" ht="13.95" customHeight="1" x14ac:dyDescent="0.25">
      <c r="A132" s="577"/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153">
        <v>0</v>
      </c>
      <c r="I132" s="153">
        <v>0</v>
      </c>
      <c r="J132" s="153">
        <v>0</v>
      </c>
      <c r="K132" s="153">
        <f t="shared" si="1"/>
        <v>0</v>
      </c>
    </row>
    <row r="133" spans="1:11" s="44" customFormat="1" ht="13.95" customHeight="1" x14ac:dyDescent="0.25">
      <c r="A133" s="577"/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53">
        <v>0</v>
      </c>
      <c r="I133" s="153">
        <v>0</v>
      </c>
      <c r="J133" s="153">
        <v>0</v>
      </c>
      <c r="K133" s="153">
        <f t="shared" si="1"/>
        <v>0</v>
      </c>
    </row>
    <row r="134" spans="1:11" s="44" customFormat="1" ht="13.95" customHeight="1" x14ac:dyDescent="0.25">
      <c r="A134" s="577"/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53">
        <v>0</v>
      </c>
      <c r="I134" s="153">
        <v>0</v>
      </c>
      <c r="J134" s="153">
        <v>0</v>
      </c>
      <c r="K134" s="153">
        <f t="shared" si="1"/>
        <v>0</v>
      </c>
    </row>
    <row r="135" spans="1:11" s="44" customFormat="1" ht="13.95" customHeight="1" x14ac:dyDescent="0.25">
      <c r="A135" s="577"/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153">
        <v>0</v>
      </c>
      <c r="I135" s="153">
        <v>0</v>
      </c>
      <c r="J135" s="153">
        <v>0</v>
      </c>
      <c r="K135" s="153">
        <f t="shared" si="1"/>
        <v>0</v>
      </c>
    </row>
    <row r="136" spans="1:11" s="44" customFormat="1" ht="13.95" customHeight="1" x14ac:dyDescent="0.25">
      <c r="A136" s="577"/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53">
        <v>0</v>
      </c>
      <c r="I136" s="153">
        <v>0</v>
      </c>
      <c r="J136" s="153">
        <v>0</v>
      </c>
      <c r="K136" s="153">
        <f t="shared" si="1"/>
        <v>0</v>
      </c>
    </row>
    <row r="137" spans="1:11" s="44" customFormat="1" ht="13.95" customHeight="1" x14ac:dyDescent="0.25">
      <c r="A137" s="577"/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53">
        <v>0</v>
      </c>
      <c r="I137" s="153">
        <v>0</v>
      </c>
      <c r="J137" s="153">
        <v>0</v>
      </c>
      <c r="K137" s="153">
        <f t="shared" si="1"/>
        <v>0</v>
      </c>
    </row>
    <row r="138" spans="1:11" s="44" customFormat="1" ht="13.95" customHeight="1" x14ac:dyDescent="0.25">
      <c r="A138" s="577"/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53">
        <v>0</v>
      </c>
      <c r="I138" s="153">
        <v>0</v>
      </c>
      <c r="J138" s="153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53">
        <v>0</v>
      </c>
      <c r="I139" s="153">
        <v>0</v>
      </c>
      <c r="J139" s="153">
        <v>0</v>
      </c>
      <c r="K139" s="153">
        <f t="shared" si="1"/>
        <v>0</v>
      </c>
    </row>
    <row r="140" spans="1:11" s="44" customFormat="1" ht="13.95" customHeight="1" x14ac:dyDescent="0.25">
      <c r="A140" s="577"/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53">
        <v>0</v>
      </c>
      <c r="I140" s="153">
        <v>0</v>
      </c>
      <c r="J140" s="153">
        <v>0</v>
      </c>
      <c r="K140" s="153">
        <f t="shared" si="1"/>
        <v>0</v>
      </c>
    </row>
    <row r="141" spans="1:11" s="44" customFormat="1" ht="13.95" customHeight="1" x14ac:dyDescent="0.25">
      <c r="A141" s="577"/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53">
        <v>0</v>
      </c>
      <c r="I141" s="153">
        <v>0</v>
      </c>
      <c r="J141" s="153">
        <v>0</v>
      </c>
      <c r="K141" s="153">
        <f t="shared" si="1"/>
        <v>0</v>
      </c>
    </row>
    <row r="142" spans="1:11" s="44" customFormat="1" ht="13.95" customHeight="1" x14ac:dyDescent="0.25">
      <c r="A142" s="577"/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53">
        <v>0</v>
      </c>
      <c r="I142" s="153">
        <v>0</v>
      </c>
      <c r="J142" s="153">
        <v>0</v>
      </c>
      <c r="K142" s="153">
        <f t="shared" si="1"/>
        <v>0</v>
      </c>
    </row>
    <row r="143" spans="1:11" s="44" customFormat="1" ht="13.95" customHeight="1" x14ac:dyDescent="0.25">
      <c r="A143" s="577"/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53">
        <v>0</v>
      </c>
      <c r="I143" s="153">
        <v>0</v>
      </c>
      <c r="J143" s="153">
        <v>0</v>
      </c>
      <c r="K143" s="153">
        <f t="shared" si="1"/>
        <v>0</v>
      </c>
    </row>
    <row r="144" spans="1:11" s="44" customFormat="1" ht="13.95" customHeight="1" x14ac:dyDescent="0.25">
      <c r="A144" s="577"/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153">
        <v>0</v>
      </c>
      <c r="I144" s="153">
        <v>0</v>
      </c>
      <c r="J144" s="153">
        <v>0</v>
      </c>
      <c r="K144" s="153">
        <f t="shared" si="1"/>
        <v>0</v>
      </c>
    </row>
    <row r="145" spans="1:11" s="44" customFormat="1" ht="15.6" x14ac:dyDescent="0.25">
      <c r="A145" s="577"/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53">
        <v>0</v>
      </c>
      <c r="I145" s="153">
        <v>0</v>
      </c>
      <c r="J145" s="153">
        <v>0</v>
      </c>
      <c r="K145" s="153">
        <f t="shared" si="1"/>
        <v>0</v>
      </c>
    </row>
    <row r="146" spans="1:11" s="44" customFormat="1" ht="13.95" customHeight="1" x14ac:dyDescent="0.25">
      <c r="A146" s="577"/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53">
        <v>0</v>
      </c>
      <c r="I146" s="153">
        <v>0</v>
      </c>
      <c r="J146" s="153">
        <v>0</v>
      </c>
      <c r="K146" s="153">
        <f t="shared" ref="K146:K152" si="2">G146+J146</f>
        <v>0</v>
      </c>
    </row>
    <row r="147" spans="1:11" s="44" customFormat="1" ht="13.95" customHeight="1" x14ac:dyDescent="0.25">
      <c r="A147" s="577"/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53">
        <v>0</v>
      </c>
      <c r="I147" s="153">
        <v>0</v>
      </c>
      <c r="J147" s="153">
        <v>0</v>
      </c>
      <c r="K147" s="153">
        <f t="shared" si="2"/>
        <v>0</v>
      </c>
    </row>
    <row r="148" spans="1:11" s="44" customFormat="1" ht="13.95" customHeight="1" x14ac:dyDescent="0.25">
      <c r="A148" s="577"/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53">
        <v>0</v>
      </c>
      <c r="I148" s="153">
        <v>0</v>
      </c>
      <c r="J148" s="153">
        <v>0</v>
      </c>
      <c r="K148" s="153">
        <f t="shared" si="2"/>
        <v>0</v>
      </c>
    </row>
    <row r="149" spans="1:11" s="44" customFormat="1" ht="13.95" customHeight="1" x14ac:dyDescent="0.25">
      <c r="A149" s="577"/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53">
        <v>0</v>
      </c>
      <c r="I149" s="153">
        <v>0</v>
      </c>
      <c r="J149" s="153">
        <v>0</v>
      </c>
      <c r="K149" s="153">
        <f t="shared" si="2"/>
        <v>0</v>
      </c>
    </row>
    <row r="150" spans="1:11" s="44" customFormat="1" ht="13.95" customHeight="1" x14ac:dyDescent="0.25">
      <c r="A150" s="577"/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153">
        <v>0</v>
      </c>
      <c r="I150" s="153">
        <v>0</v>
      </c>
      <c r="J150" s="153">
        <v>0</v>
      </c>
      <c r="K150" s="153">
        <f t="shared" si="2"/>
        <v>0</v>
      </c>
    </row>
    <row r="151" spans="1:11" s="44" customFormat="1" ht="15.6" x14ac:dyDescent="0.25">
      <c r="A151" s="577"/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53">
        <v>0</v>
      </c>
      <c r="I151" s="153">
        <v>0</v>
      </c>
      <c r="J151" s="153">
        <v>0</v>
      </c>
      <c r="K151" s="153">
        <f t="shared" si="2"/>
        <v>0</v>
      </c>
    </row>
    <row r="152" spans="1:11" s="44" customFormat="1" ht="13.8" x14ac:dyDescent="0.25">
      <c r="A152" s="577"/>
      <c r="B152" s="66"/>
      <c r="C152" s="668" t="s">
        <v>23</v>
      </c>
      <c r="D152" s="668"/>
      <c r="E152" s="139">
        <f t="shared" ref="E152:J152" si="3">SUM(E15:E151)</f>
        <v>38</v>
      </c>
      <c r="F152" s="139">
        <f t="shared" si="3"/>
        <v>32</v>
      </c>
      <c r="G152" s="139">
        <f t="shared" si="3"/>
        <v>29</v>
      </c>
      <c r="H152" s="43">
        <f t="shared" si="3"/>
        <v>66</v>
      </c>
      <c r="I152" s="43">
        <f t="shared" si="3"/>
        <v>44</v>
      </c>
      <c r="J152" s="43">
        <f t="shared" si="3"/>
        <v>32</v>
      </c>
      <c r="K152" s="153">
        <f t="shared" si="2"/>
        <v>61</v>
      </c>
    </row>
    <row r="153" spans="1:11" s="44" customFormat="1" ht="13.2" customHeight="1" x14ac:dyDescent="0.25">
      <c r="A153" s="577"/>
      <c r="B153" s="373" t="s">
        <v>1101</v>
      </c>
      <c r="C153" s="133"/>
      <c r="D153" s="35"/>
      <c r="E153" s="35"/>
      <c r="F153" s="35"/>
      <c r="G153" s="35"/>
      <c r="H153" s="35"/>
      <c r="I153" s="35"/>
      <c r="J153" s="35"/>
      <c r="K153" s="35"/>
    </row>
    <row r="154" spans="1:11" s="44" customFormat="1" ht="28.95" customHeight="1" x14ac:dyDescent="0.4">
      <c r="A154" s="577"/>
      <c r="B154" s="594" t="s">
        <v>1121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1:11" s="44" customFormat="1" ht="19.2" customHeight="1" x14ac:dyDescent="0.25">
      <c r="A155" s="577"/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1:11" s="44" customFormat="1" ht="13.2" customHeight="1" x14ac:dyDescent="0.25">
      <c r="A156" s="577"/>
      <c r="B156" s="62" t="s">
        <v>712</v>
      </c>
      <c r="C156" s="133"/>
      <c r="D156" s="62" t="s">
        <v>1409</v>
      </c>
      <c r="E156" s="109"/>
      <c r="F156" s="131"/>
      <c r="G156" s="131"/>
      <c r="H156" s="131"/>
      <c r="I156" s="131"/>
      <c r="J156" s="133"/>
      <c r="K156" s="133"/>
    </row>
    <row r="157" spans="1:11" s="44" customFormat="1" ht="13.2" customHeight="1" x14ac:dyDescent="0.25">
      <c r="A157" s="577"/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  <c r="J157" s="133"/>
      <c r="K157" s="133"/>
    </row>
    <row r="158" spans="1:11" s="44" customFormat="1" ht="13.2" customHeight="1" x14ac:dyDescent="0.2">
      <c r="A158" s="577"/>
      <c r="B158" s="132"/>
      <c r="C158" s="131"/>
      <c r="D158" s="132"/>
      <c r="E158" s="131"/>
      <c r="F158" s="131"/>
      <c r="G158" s="131"/>
      <c r="H158" s="131"/>
      <c r="I158" s="131"/>
      <c r="J158" s="133"/>
      <c r="K158" s="133"/>
    </row>
    <row r="159" spans="1:11" s="44" customFormat="1" ht="27.6" customHeight="1" x14ac:dyDescent="0.25">
      <c r="A159" s="577"/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1:11" s="44" customFormat="1" ht="28.2" customHeight="1" x14ac:dyDescent="0.25">
      <c r="A160" s="577"/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spans="1:11" s="44" customFormat="1" ht="13.2" customHeight="1" x14ac:dyDescent="0.2">
      <c r="A161" s="577"/>
      <c r="B161" s="35"/>
      <c r="C161" s="133"/>
      <c r="D161" s="35"/>
      <c r="E161" s="35"/>
      <c r="F161" s="35"/>
      <c r="G161" s="35"/>
      <c r="H161" s="35"/>
      <c r="I161" s="35"/>
      <c r="J161" s="35"/>
      <c r="K161" s="35"/>
    </row>
    <row r="162" spans="1:11" s="44" customFormat="1" ht="13.2" customHeight="1" x14ac:dyDescent="0.2">
      <c r="A162" s="577"/>
      <c r="B162" s="35"/>
      <c r="C162" s="133"/>
      <c r="D162" s="35"/>
      <c r="E162" s="35"/>
      <c r="F162" s="35"/>
      <c r="G162" s="35"/>
      <c r="H162" s="35"/>
      <c r="I162" s="35"/>
      <c r="J162" s="35"/>
      <c r="K162" s="35"/>
    </row>
    <row r="163" spans="1:11" s="44" customFormat="1" ht="13.2" customHeight="1" x14ac:dyDescent="0.2">
      <c r="A163" s="577"/>
      <c r="B163" s="35"/>
      <c r="C163" s="133"/>
      <c r="D163" s="35"/>
      <c r="E163" s="35"/>
      <c r="F163" s="35"/>
      <c r="G163" s="35"/>
      <c r="H163" s="35"/>
      <c r="I163" s="35"/>
      <c r="J163" s="35"/>
      <c r="K163" s="35"/>
    </row>
    <row r="164" spans="1:11" s="44" customFormat="1" ht="13.2" customHeight="1" x14ac:dyDescent="0.25">
      <c r="A164" s="577"/>
      <c r="B164" s="35"/>
      <c r="C164" s="133"/>
      <c r="D164" s="35"/>
      <c r="E164" s="35"/>
      <c r="F164" s="35"/>
      <c r="G164" s="35"/>
      <c r="H164" s="35"/>
      <c r="I164" s="35"/>
      <c r="J164" s="35"/>
      <c r="K164" s="35"/>
    </row>
    <row r="165" spans="1:11" s="44" customFormat="1" ht="13.2" customHeight="1" x14ac:dyDescent="0.25">
      <c r="A165" s="577"/>
      <c r="B165" s="35"/>
      <c r="C165" s="133"/>
      <c r="D165" s="35"/>
      <c r="E165" s="35"/>
      <c r="F165" s="35"/>
      <c r="G165" s="35"/>
      <c r="H165" s="35"/>
      <c r="I165" s="35"/>
      <c r="J165" s="35"/>
      <c r="K165" s="35"/>
    </row>
    <row r="166" spans="1:11" s="44" customFormat="1" ht="13.2" customHeight="1" x14ac:dyDescent="0.25">
      <c r="A166" s="577"/>
      <c r="B166" s="35"/>
      <c r="C166" s="133"/>
      <c r="D166" s="35"/>
      <c r="E166" s="35"/>
      <c r="F166" s="35"/>
      <c r="G166" s="35"/>
      <c r="H166" s="35"/>
      <c r="I166" s="35"/>
      <c r="J166" s="35"/>
      <c r="K166" s="35"/>
    </row>
    <row r="167" spans="1:11" s="44" customFormat="1" ht="13.2" customHeight="1" x14ac:dyDescent="0.25">
      <c r="A167" s="577"/>
      <c r="B167" s="35"/>
      <c r="C167" s="133"/>
      <c r="D167" s="35"/>
      <c r="E167" s="35"/>
      <c r="F167" s="35"/>
      <c r="G167" s="35"/>
      <c r="H167" s="35"/>
      <c r="I167" s="35"/>
      <c r="J167" s="35"/>
      <c r="K167" s="35"/>
    </row>
    <row r="168" spans="1:11" s="44" customFormat="1" x14ac:dyDescent="0.25">
      <c r="A168" s="577"/>
      <c r="B168" s="35"/>
      <c r="C168" s="133"/>
      <c r="D168" s="35"/>
      <c r="E168" s="35"/>
      <c r="F168" s="35"/>
      <c r="G168" s="35"/>
      <c r="H168" s="35"/>
      <c r="I168" s="35"/>
      <c r="J168" s="35"/>
      <c r="K168" s="35"/>
    </row>
    <row r="169" spans="1:11" s="44" customFormat="1" x14ac:dyDescent="0.25">
      <c r="A169" s="577"/>
      <c r="B169" s="35"/>
      <c r="C169" s="133"/>
      <c r="D169" s="35"/>
      <c r="E169" s="35"/>
      <c r="F169" s="35"/>
      <c r="G169" s="35"/>
      <c r="H169" s="35"/>
      <c r="I169" s="35"/>
      <c r="J169" s="35"/>
      <c r="K169" s="35"/>
    </row>
    <row r="170" spans="1:11" s="44" customFormat="1" x14ac:dyDescent="0.25">
      <c r="A170" s="577"/>
      <c r="B170" s="35"/>
      <c r="C170" s="133"/>
      <c r="D170" s="35"/>
      <c r="E170" s="35"/>
      <c r="F170" s="35"/>
      <c r="G170" s="35"/>
      <c r="H170" s="35"/>
      <c r="I170" s="35"/>
      <c r="J170" s="35"/>
      <c r="K170" s="35"/>
    </row>
    <row r="171" spans="1:11" s="44" customFormat="1" x14ac:dyDescent="0.25">
      <c r="A171" s="577"/>
      <c r="B171" s="35"/>
      <c r="C171" s="133"/>
      <c r="D171" s="35"/>
      <c r="E171" s="35"/>
      <c r="F171" s="35"/>
      <c r="G171" s="35"/>
      <c r="H171" s="35"/>
      <c r="I171" s="35"/>
      <c r="J171" s="35"/>
      <c r="K171" s="35"/>
    </row>
    <row r="172" spans="1:11" s="44" customFormat="1" x14ac:dyDescent="0.25">
      <c r="A172" s="577"/>
      <c r="B172" s="35"/>
      <c r="C172" s="133"/>
      <c r="D172" s="35"/>
      <c r="E172" s="35"/>
      <c r="F172" s="35"/>
      <c r="G172" s="35"/>
      <c r="H172" s="35"/>
      <c r="I172" s="35"/>
      <c r="J172" s="35"/>
      <c r="K172" s="35"/>
    </row>
    <row r="173" spans="1:11" s="44" customFormat="1" ht="27" customHeight="1" x14ac:dyDescent="0.25">
      <c r="A173" s="577"/>
      <c r="B173" s="35"/>
      <c r="C173" s="133"/>
      <c r="D173" s="35"/>
      <c r="E173" s="35"/>
      <c r="F173" s="35"/>
      <c r="G173" s="35"/>
      <c r="H173" s="35"/>
      <c r="I173" s="35"/>
      <c r="J173" s="35"/>
      <c r="K173" s="35"/>
    </row>
    <row r="174" spans="1:11" s="44" customFormat="1" ht="13.2" customHeight="1" x14ac:dyDescent="0.25">
      <c r="A174" s="577"/>
      <c r="B174" s="35"/>
      <c r="C174" s="133"/>
      <c r="D174" s="35"/>
      <c r="E174" s="35"/>
      <c r="F174" s="35"/>
      <c r="G174" s="35"/>
      <c r="H174" s="35"/>
      <c r="I174" s="35"/>
      <c r="J174" s="35"/>
      <c r="K174" s="35"/>
    </row>
    <row r="175" spans="1:11" s="44" customFormat="1" ht="27.6" customHeight="1" x14ac:dyDescent="0.25">
      <c r="A175" s="577"/>
      <c r="B175" s="35"/>
      <c r="C175" s="133"/>
      <c r="D175" s="35"/>
      <c r="E175" s="35"/>
      <c r="F175" s="35"/>
      <c r="G175" s="35"/>
      <c r="H175" s="35"/>
      <c r="I175" s="35"/>
      <c r="J175" s="35"/>
      <c r="K175" s="35"/>
    </row>
    <row r="176" spans="1:11" s="44" customFormat="1" x14ac:dyDescent="0.25">
      <c r="A176" s="577"/>
      <c r="B176" s="35"/>
      <c r="C176" s="133"/>
      <c r="D176" s="35"/>
      <c r="E176" s="35"/>
      <c r="F176" s="35"/>
      <c r="G176" s="35"/>
      <c r="H176" s="35"/>
      <c r="I176" s="35"/>
      <c r="J176" s="35"/>
      <c r="K176" s="35"/>
    </row>
    <row r="177" spans="1:11" s="44" customFormat="1" x14ac:dyDescent="0.25">
      <c r="A177" s="577"/>
      <c r="B177" s="35"/>
      <c r="C177" s="133"/>
      <c r="D177" s="35"/>
      <c r="E177" s="35"/>
      <c r="F177" s="35"/>
      <c r="G177" s="35"/>
      <c r="H177" s="35"/>
      <c r="I177" s="35"/>
      <c r="J177" s="35"/>
      <c r="K177" s="35"/>
    </row>
    <row r="178" spans="1:11" s="44" customFormat="1" x14ac:dyDescent="0.25">
      <c r="A178" s="577"/>
      <c r="B178" s="35"/>
      <c r="C178" s="133"/>
      <c r="D178" s="35"/>
      <c r="E178" s="35"/>
      <c r="F178" s="35"/>
      <c r="G178" s="35"/>
      <c r="H178" s="35"/>
      <c r="I178" s="35"/>
      <c r="J178" s="35"/>
      <c r="K178" s="35"/>
    </row>
    <row r="179" spans="1:11" s="44" customFormat="1" ht="26.4" customHeight="1" x14ac:dyDescent="0.25">
      <c r="A179" s="577"/>
      <c r="B179" s="35"/>
      <c r="C179" s="133"/>
      <c r="D179" s="35"/>
      <c r="E179" s="35"/>
      <c r="F179" s="35"/>
      <c r="G179" s="35"/>
      <c r="H179" s="35"/>
      <c r="I179" s="35"/>
      <c r="J179" s="35"/>
      <c r="K179" s="35"/>
    </row>
    <row r="180" spans="1:11" s="44" customFormat="1" ht="25.95" customHeight="1" x14ac:dyDescent="0.25">
      <c r="A180" s="577"/>
      <c r="B180" s="35"/>
      <c r="C180" s="133"/>
      <c r="D180" s="35"/>
      <c r="E180" s="35"/>
      <c r="F180" s="35"/>
      <c r="G180" s="35"/>
      <c r="H180" s="35"/>
      <c r="I180" s="35"/>
      <c r="J180" s="35"/>
      <c r="K180" s="35"/>
    </row>
    <row r="181" spans="1:11" ht="27" customHeight="1" x14ac:dyDescent="0.25"/>
    <row r="182" spans="1:11" s="44" customFormat="1" ht="13.2" customHeight="1" x14ac:dyDescent="0.25">
      <c r="A182" s="577"/>
      <c r="B182" s="35"/>
      <c r="C182" s="133"/>
      <c r="D182" s="35"/>
      <c r="E182" s="35"/>
      <c r="F182" s="35"/>
      <c r="G182" s="35"/>
      <c r="H182" s="35"/>
      <c r="I182" s="35"/>
      <c r="J182" s="35"/>
      <c r="K182" s="35"/>
    </row>
    <row r="183" spans="1:11" s="44" customFormat="1" ht="13.2" customHeight="1" x14ac:dyDescent="0.25">
      <c r="A183" s="577"/>
      <c r="B183" s="35"/>
      <c r="C183" s="133"/>
      <c r="D183" s="35"/>
      <c r="E183" s="35"/>
      <c r="F183" s="35"/>
      <c r="G183" s="35"/>
      <c r="H183" s="35"/>
      <c r="I183" s="35"/>
      <c r="J183" s="35"/>
      <c r="K183" s="35"/>
    </row>
    <row r="184" spans="1:11" s="44" customFormat="1" ht="14.4" customHeight="1" x14ac:dyDescent="0.25">
      <c r="A184" s="577"/>
      <c r="B184" s="35"/>
      <c r="C184" s="133"/>
      <c r="D184" s="35"/>
      <c r="E184" s="35"/>
      <c r="F184" s="35"/>
      <c r="G184" s="35"/>
      <c r="H184" s="35"/>
      <c r="I184" s="35"/>
      <c r="J184" s="35"/>
      <c r="K184" s="35"/>
    </row>
    <row r="185" spans="1:11" s="44" customFormat="1" x14ac:dyDescent="0.25">
      <c r="A185" s="577"/>
      <c r="B185" s="35"/>
      <c r="C185" s="133"/>
      <c r="D185" s="35"/>
      <c r="E185" s="35"/>
      <c r="F185" s="35"/>
      <c r="G185" s="35"/>
      <c r="H185" s="35"/>
      <c r="I185" s="35"/>
      <c r="J185" s="35"/>
      <c r="K185" s="35"/>
    </row>
    <row r="186" spans="1:11" s="44" customFormat="1" x14ac:dyDescent="0.25">
      <c r="A186" s="577"/>
      <c r="B186" s="35"/>
      <c r="C186" s="133"/>
      <c r="D186" s="35"/>
      <c r="E186" s="35"/>
      <c r="F186" s="35"/>
      <c r="G186" s="35"/>
      <c r="H186" s="35"/>
      <c r="I186" s="35"/>
      <c r="J186" s="35"/>
      <c r="K186" s="35"/>
    </row>
    <row r="187" spans="1:11" s="44" customFormat="1" x14ac:dyDescent="0.25">
      <c r="A187" s="577"/>
      <c r="B187" s="35"/>
      <c r="C187" s="133"/>
      <c r="D187" s="35"/>
      <c r="E187" s="35"/>
      <c r="F187" s="35"/>
      <c r="G187" s="35"/>
      <c r="H187" s="35"/>
      <c r="I187" s="35"/>
      <c r="J187" s="35"/>
      <c r="K187" s="35"/>
    </row>
    <row r="188" spans="1:11" s="44" customFormat="1" x14ac:dyDescent="0.25">
      <c r="A188" s="577"/>
      <c r="B188" s="35"/>
      <c r="C188" s="133"/>
      <c r="D188" s="35"/>
      <c r="E188" s="35"/>
      <c r="F188" s="35"/>
      <c r="G188" s="35"/>
      <c r="H188" s="35"/>
      <c r="I188" s="35"/>
      <c r="J188" s="35"/>
      <c r="K188" s="35"/>
    </row>
    <row r="189" spans="1:11" s="44" customFormat="1" x14ac:dyDescent="0.25">
      <c r="A189" s="577"/>
      <c r="B189" s="35"/>
      <c r="C189" s="133"/>
      <c r="D189" s="35"/>
      <c r="E189" s="35"/>
      <c r="F189" s="35"/>
      <c r="G189" s="35"/>
      <c r="H189" s="35"/>
      <c r="I189" s="35"/>
      <c r="J189" s="35"/>
      <c r="K189" s="35"/>
    </row>
    <row r="190" spans="1:11" s="44" customFormat="1" ht="27" customHeight="1" x14ac:dyDescent="0.25">
      <c r="A190" s="577"/>
      <c r="B190" s="35"/>
      <c r="C190" s="133"/>
      <c r="D190" s="35"/>
      <c r="E190" s="35"/>
      <c r="F190" s="35"/>
      <c r="G190" s="35"/>
      <c r="H190" s="35"/>
      <c r="I190" s="35"/>
      <c r="J190" s="35"/>
      <c r="K190" s="35"/>
    </row>
    <row r="191" spans="1:11" s="44" customFormat="1" x14ac:dyDescent="0.25">
      <c r="A191" s="577"/>
      <c r="B191" s="35"/>
      <c r="C191" s="133"/>
      <c r="D191" s="35"/>
      <c r="E191" s="35"/>
      <c r="F191" s="35"/>
      <c r="G191" s="35"/>
      <c r="H191" s="35"/>
      <c r="I191" s="35"/>
      <c r="J191" s="35"/>
      <c r="K191" s="35"/>
    </row>
    <row r="192" spans="1:11" s="44" customFormat="1" x14ac:dyDescent="0.25">
      <c r="A192" s="577"/>
      <c r="B192" s="35"/>
      <c r="C192" s="133"/>
      <c r="D192" s="35"/>
      <c r="E192" s="35"/>
      <c r="F192" s="35"/>
      <c r="G192" s="35"/>
      <c r="H192" s="35"/>
      <c r="I192" s="35"/>
      <c r="J192" s="35"/>
      <c r="K192" s="35"/>
    </row>
    <row r="193" spans="1:11" s="44" customFormat="1" x14ac:dyDescent="0.25">
      <c r="A193" s="577"/>
      <c r="B193" s="35"/>
      <c r="C193" s="133"/>
      <c r="D193" s="35"/>
      <c r="E193" s="35"/>
      <c r="F193" s="35"/>
      <c r="G193" s="35"/>
      <c r="H193" s="35"/>
      <c r="I193" s="35"/>
      <c r="J193" s="35"/>
      <c r="K193" s="35"/>
    </row>
    <row r="194" spans="1:11" s="44" customFormat="1" ht="29.4" customHeight="1" x14ac:dyDescent="0.25">
      <c r="A194" s="577"/>
      <c r="B194" s="35"/>
      <c r="C194" s="133"/>
      <c r="D194" s="35"/>
      <c r="E194" s="35"/>
      <c r="F194" s="35"/>
      <c r="G194" s="35"/>
      <c r="H194" s="35"/>
      <c r="I194" s="35"/>
      <c r="J194" s="35"/>
      <c r="K194" s="35"/>
    </row>
    <row r="195" spans="1:11" s="44" customFormat="1" ht="50.4" customHeight="1" x14ac:dyDescent="0.25">
      <c r="A195" s="577"/>
      <c r="B195" s="35"/>
      <c r="C195" s="133"/>
      <c r="D195" s="35"/>
      <c r="E195" s="35"/>
      <c r="F195" s="35"/>
      <c r="G195" s="35"/>
      <c r="H195" s="35"/>
      <c r="I195" s="35"/>
      <c r="J195" s="35"/>
      <c r="K195" s="35"/>
    </row>
    <row r="196" spans="1:11" s="44" customFormat="1" ht="20.399999999999999" customHeight="1" x14ac:dyDescent="0.25">
      <c r="A196" s="577"/>
      <c r="B196" s="35"/>
      <c r="C196" s="133"/>
      <c r="D196" s="35"/>
      <c r="E196" s="35"/>
      <c r="F196" s="35"/>
      <c r="G196" s="35"/>
      <c r="H196" s="35"/>
      <c r="I196" s="35"/>
      <c r="J196" s="35"/>
      <c r="K196" s="35"/>
    </row>
    <row r="197" spans="1:11" s="44" customFormat="1" ht="13.2" customHeight="1" x14ac:dyDescent="0.25">
      <c r="A197" s="577"/>
      <c r="B197" s="35"/>
      <c r="C197" s="133"/>
      <c r="D197" s="35"/>
      <c r="E197" s="35"/>
      <c r="F197" s="35"/>
      <c r="G197" s="35"/>
      <c r="H197" s="35"/>
      <c r="I197" s="35"/>
      <c r="J197" s="35"/>
      <c r="K197" s="35"/>
    </row>
    <row r="198" spans="1:11" s="44" customFormat="1" ht="13.2" customHeight="1" x14ac:dyDescent="0.25">
      <c r="A198" s="577"/>
      <c r="B198" s="35"/>
      <c r="C198" s="133"/>
      <c r="D198" s="35"/>
      <c r="E198" s="35"/>
      <c r="F198" s="35"/>
      <c r="G198" s="35"/>
      <c r="H198" s="35"/>
      <c r="I198" s="35"/>
      <c r="J198" s="35"/>
      <c r="K198" s="35"/>
    </row>
    <row r="199" spans="1:11" s="44" customFormat="1" ht="13.2" customHeight="1" x14ac:dyDescent="0.25">
      <c r="A199" s="577"/>
      <c r="B199" s="35"/>
      <c r="C199" s="133"/>
      <c r="D199" s="35"/>
      <c r="E199" s="35"/>
      <c r="F199" s="35"/>
      <c r="G199" s="35"/>
      <c r="H199" s="35"/>
      <c r="I199" s="35"/>
      <c r="J199" s="35"/>
      <c r="K199" s="35"/>
    </row>
    <row r="200" spans="1:11" s="44" customFormat="1" ht="13.2" customHeight="1" x14ac:dyDescent="0.25">
      <c r="A200" s="577"/>
      <c r="B200" s="35"/>
      <c r="C200" s="133"/>
      <c r="D200" s="35"/>
      <c r="E200" s="35"/>
      <c r="F200" s="35"/>
      <c r="G200" s="35"/>
      <c r="H200" s="35"/>
      <c r="I200" s="35"/>
      <c r="J200" s="35"/>
      <c r="K200" s="35"/>
    </row>
    <row r="201" spans="1:11" s="44" customFormat="1" ht="13.2" customHeight="1" x14ac:dyDescent="0.25">
      <c r="A201" s="577"/>
      <c r="B201" s="35"/>
      <c r="C201" s="133"/>
      <c r="D201" s="35"/>
      <c r="E201" s="35"/>
      <c r="F201" s="35"/>
      <c r="G201" s="35"/>
      <c r="H201" s="35"/>
      <c r="I201" s="35"/>
      <c r="J201" s="35"/>
      <c r="K201" s="35"/>
    </row>
    <row r="202" spans="1:11" s="44" customFormat="1" ht="13.2" customHeight="1" x14ac:dyDescent="0.25">
      <c r="A202" s="577"/>
      <c r="B202" s="35"/>
      <c r="C202" s="133"/>
      <c r="D202" s="35"/>
      <c r="E202" s="35"/>
      <c r="F202" s="35"/>
      <c r="G202" s="35"/>
      <c r="H202" s="35"/>
      <c r="I202" s="35"/>
      <c r="J202" s="35"/>
      <c r="K202" s="35"/>
    </row>
    <row r="203" spans="1:11" s="44" customFormat="1" ht="13.2" customHeight="1" x14ac:dyDescent="0.25">
      <c r="A203" s="577"/>
      <c r="B203" s="35"/>
      <c r="C203" s="133"/>
      <c r="D203" s="35"/>
      <c r="E203" s="35"/>
      <c r="F203" s="35"/>
      <c r="G203" s="35"/>
      <c r="H203" s="35"/>
      <c r="I203" s="35"/>
      <c r="J203" s="35"/>
      <c r="K203" s="35"/>
    </row>
    <row r="204" spans="1:11" s="44" customFormat="1" ht="13.2" customHeight="1" x14ac:dyDescent="0.25">
      <c r="A204" s="577"/>
      <c r="B204" s="35"/>
      <c r="C204" s="133"/>
      <c r="D204" s="35"/>
      <c r="E204" s="35"/>
      <c r="F204" s="35"/>
      <c r="G204" s="35"/>
      <c r="H204" s="35"/>
      <c r="I204" s="35"/>
      <c r="J204" s="35"/>
      <c r="K204" s="35"/>
    </row>
    <row r="205" spans="1:11" s="44" customFormat="1" ht="13.2" customHeight="1" x14ac:dyDescent="0.25">
      <c r="A205" s="577"/>
      <c r="B205" s="35"/>
      <c r="C205" s="133"/>
      <c r="D205" s="35"/>
      <c r="E205" s="35"/>
      <c r="F205" s="35"/>
      <c r="G205" s="35"/>
      <c r="H205" s="35"/>
      <c r="I205" s="35"/>
      <c r="J205" s="35"/>
      <c r="K205" s="35"/>
    </row>
    <row r="206" spans="1:11" s="44" customFormat="1" ht="13.2" customHeight="1" x14ac:dyDescent="0.25">
      <c r="A206" s="577"/>
      <c r="B206" s="35"/>
      <c r="C206" s="133"/>
      <c r="D206" s="35"/>
      <c r="E206" s="35"/>
      <c r="F206" s="35"/>
      <c r="G206" s="35"/>
      <c r="H206" s="35"/>
      <c r="I206" s="35"/>
      <c r="J206" s="35"/>
      <c r="K206" s="35"/>
    </row>
    <row r="207" spans="1:11" s="44" customFormat="1" ht="13.2" customHeight="1" x14ac:dyDescent="0.25">
      <c r="A207" s="577"/>
      <c r="B207" s="35"/>
      <c r="C207" s="133"/>
      <c r="D207" s="35"/>
      <c r="E207" s="35"/>
      <c r="F207" s="35"/>
      <c r="G207" s="35"/>
      <c r="H207" s="35"/>
      <c r="I207" s="35"/>
      <c r="J207" s="35"/>
      <c r="K207" s="35"/>
    </row>
    <row r="208" spans="1:11" s="44" customFormat="1" ht="13.2" customHeight="1" x14ac:dyDescent="0.25">
      <c r="A208" s="577"/>
      <c r="B208" s="35"/>
      <c r="C208" s="133"/>
      <c r="D208" s="35"/>
      <c r="E208" s="35"/>
      <c r="F208" s="35"/>
      <c r="G208" s="35"/>
      <c r="H208" s="35"/>
      <c r="I208" s="35"/>
      <c r="J208" s="35"/>
      <c r="K208" s="35"/>
    </row>
    <row r="209" spans="1:11" s="44" customFormat="1" ht="13.2" customHeight="1" x14ac:dyDescent="0.25">
      <c r="A209" s="577"/>
      <c r="B209" s="35"/>
      <c r="C209" s="133"/>
      <c r="D209" s="35"/>
      <c r="E209" s="35"/>
      <c r="F209" s="35"/>
      <c r="G209" s="35"/>
      <c r="H209" s="35"/>
      <c r="I209" s="35"/>
      <c r="J209" s="35"/>
      <c r="K209" s="35"/>
    </row>
    <row r="210" spans="1:11" s="44" customFormat="1" ht="13.2" customHeight="1" x14ac:dyDescent="0.25">
      <c r="A210" s="577"/>
      <c r="B210" s="35"/>
      <c r="C210" s="133"/>
      <c r="D210" s="35"/>
      <c r="E210" s="35"/>
      <c r="F210" s="35"/>
      <c r="G210" s="35"/>
      <c r="H210" s="35"/>
      <c r="I210" s="35"/>
      <c r="J210" s="35"/>
      <c r="K210" s="35"/>
    </row>
    <row r="211" spans="1:11" s="44" customFormat="1" ht="13.2" customHeight="1" x14ac:dyDescent="0.25">
      <c r="A211" s="577"/>
      <c r="B211" s="35"/>
      <c r="C211" s="133"/>
      <c r="D211" s="35"/>
      <c r="E211" s="35"/>
      <c r="F211" s="35"/>
      <c r="G211" s="35"/>
      <c r="H211" s="35"/>
      <c r="I211" s="35"/>
      <c r="J211" s="35"/>
      <c r="K211" s="35"/>
    </row>
    <row r="212" spans="1:11" s="44" customFormat="1" ht="13.2" customHeight="1" x14ac:dyDescent="0.25">
      <c r="A212" s="577"/>
      <c r="B212" s="35"/>
      <c r="C212" s="133"/>
      <c r="D212" s="35"/>
      <c r="E212" s="35"/>
      <c r="F212" s="35"/>
      <c r="G212" s="35"/>
      <c r="H212" s="35"/>
      <c r="I212" s="35"/>
      <c r="J212" s="35"/>
      <c r="K212" s="35"/>
    </row>
    <row r="213" spans="1:11" s="44" customFormat="1" ht="27" customHeight="1" x14ac:dyDescent="0.25">
      <c r="A213" s="577"/>
      <c r="B213" s="35"/>
      <c r="C213" s="133"/>
      <c r="D213" s="35"/>
      <c r="E213" s="35"/>
      <c r="F213" s="35"/>
      <c r="G213" s="35"/>
      <c r="H213" s="35"/>
      <c r="I213" s="35"/>
      <c r="J213" s="35"/>
      <c r="K213" s="35"/>
    </row>
    <row r="214" spans="1:11" s="44" customFormat="1" ht="13.2" customHeight="1" x14ac:dyDescent="0.25">
      <c r="A214" s="577"/>
      <c r="B214" s="35"/>
      <c r="C214" s="133"/>
      <c r="D214" s="35"/>
      <c r="E214" s="35"/>
      <c r="F214" s="35"/>
      <c r="G214" s="35"/>
      <c r="H214" s="35"/>
      <c r="I214" s="35"/>
      <c r="J214" s="35"/>
      <c r="K214" s="35"/>
    </row>
    <row r="215" spans="1:11" s="44" customFormat="1" ht="13.2" customHeight="1" x14ac:dyDescent="0.25">
      <c r="A215" s="577"/>
      <c r="B215" s="35"/>
      <c r="C215" s="133"/>
      <c r="D215" s="35"/>
      <c r="E215" s="35"/>
      <c r="F215" s="35"/>
      <c r="G215" s="35"/>
      <c r="H215" s="35"/>
      <c r="I215" s="35"/>
      <c r="J215" s="35"/>
      <c r="K215" s="35"/>
    </row>
    <row r="216" spans="1:11" s="44" customFormat="1" ht="13.2" customHeight="1" x14ac:dyDescent="0.25">
      <c r="A216" s="577"/>
      <c r="B216" s="35"/>
      <c r="C216" s="133"/>
      <c r="D216" s="35"/>
      <c r="E216" s="35"/>
      <c r="F216" s="35"/>
      <c r="G216" s="35"/>
      <c r="H216" s="35"/>
      <c r="I216" s="35"/>
      <c r="J216" s="35"/>
      <c r="K216" s="35"/>
    </row>
    <row r="217" spans="1:11" s="44" customFormat="1" ht="13.2" customHeight="1" x14ac:dyDescent="0.25">
      <c r="A217" s="577"/>
      <c r="B217" s="35"/>
      <c r="C217" s="133"/>
      <c r="D217" s="35"/>
      <c r="E217" s="35"/>
      <c r="F217" s="35"/>
      <c r="G217" s="35"/>
      <c r="H217" s="35"/>
      <c r="I217" s="35"/>
      <c r="J217" s="35"/>
      <c r="K217" s="35"/>
    </row>
    <row r="218" spans="1:11" s="44" customFormat="1" ht="13.2" customHeight="1" x14ac:dyDescent="0.25">
      <c r="A218" s="577"/>
      <c r="B218" s="35"/>
      <c r="C218" s="133"/>
      <c r="D218" s="35"/>
      <c r="E218" s="35"/>
      <c r="F218" s="35"/>
      <c r="G218" s="35"/>
      <c r="H218" s="35"/>
      <c r="I218" s="35"/>
      <c r="J218" s="35"/>
      <c r="K218" s="35"/>
    </row>
    <row r="219" spans="1:11" s="44" customFormat="1" ht="13.2" customHeight="1" x14ac:dyDescent="0.25">
      <c r="A219" s="577"/>
      <c r="B219" s="35"/>
      <c r="C219" s="133"/>
      <c r="D219" s="35"/>
      <c r="E219" s="35"/>
      <c r="F219" s="35"/>
      <c r="G219" s="35"/>
      <c r="H219" s="35"/>
      <c r="I219" s="35"/>
      <c r="J219" s="35"/>
      <c r="K219" s="35"/>
    </row>
    <row r="220" spans="1:11" s="44" customFormat="1" ht="13.2" customHeight="1" x14ac:dyDescent="0.25">
      <c r="A220" s="577"/>
      <c r="B220" s="35"/>
      <c r="C220" s="133"/>
      <c r="D220" s="35"/>
      <c r="E220" s="35"/>
      <c r="F220" s="35"/>
      <c r="G220" s="35"/>
      <c r="H220" s="35"/>
      <c r="I220" s="35"/>
      <c r="J220" s="35"/>
      <c r="K220" s="35"/>
    </row>
    <row r="221" spans="1:11" s="44" customFormat="1" ht="13.2" customHeight="1" x14ac:dyDescent="0.25">
      <c r="A221" s="577"/>
      <c r="B221" s="35"/>
      <c r="C221" s="133"/>
      <c r="D221" s="35"/>
      <c r="E221" s="35"/>
      <c r="F221" s="35"/>
      <c r="G221" s="35"/>
      <c r="H221" s="35"/>
      <c r="I221" s="35"/>
      <c r="J221" s="35"/>
      <c r="K221" s="35"/>
    </row>
    <row r="222" spans="1:11" s="44" customFormat="1" ht="13.2" customHeight="1" x14ac:dyDescent="0.25">
      <c r="A222" s="577"/>
      <c r="B222" s="35"/>
      <c r="C222" s="133"/>
      <c r="D222" s="35"/>
      <c r="E222" s="35"/>
      <c r="F222" s="35"/>
      <c r="G222" s="35"/>
      <c r="H222" s="35"/>
      <c r="I222" s="35"/>
      <c r="J222" s="35"/>
      <c r="K222" s="35"/>
    </row>
    <row r="223" spans="1:11" s="44" customFormat="1" ht="13.2" customHeight="1" x14ac:dyDescent="0.25">
      <c r="A223" s="577"/>
      <c r="B223" s="35"/>
      <c r="C223" s="133"/>
      <c r="D223" s="35"/>
      <c r="E223" s="35"/>
      <c r="F223" s="35"/>
      <c r="G223" s="35"/>
      <c r="H223" s="35"/>
      <c r="I223" s="35"/>
      <c r="J223" s="35"/>
      <c r="K223" s="35"/>
    </row>
    <row r="224" spans="1:11" s="44" customFormat="1" ht="13.2" customHeight="1" x14ac:dyDescent="0.25">
      <c r="A224" s="577"/>
      <c r="B224" s="35"/>
      <c r="C224" s="133"/>
      <c r="D224" s="35"/>
      <c r="E224" s="35"/>
      <c r="F224" s="35"/>
      <c r="G224" s="35"/>
      <c r="H224" s="35"/>
      <c r="I224" s="35"/>
      <c r="J224" s="35"/>
      <c r="K224" s="35"/>
    </row>
    <row r="225" spans="1:11" s="44" customFormat="1" ht="13.2" customHeight="1" x14ac:dyDescent="0.25">
      <c r="A225" s="577"/>
      <c r="B225" s="35"/>
      <c r="C225" s="133"/>
      <c r="D225" s="35"/>
      <c r="E225" s="35"/>
      <c r="F225" s="35"/>
      <c r="G225" s="35"/>
      <c r="H225" s="35"/>
      <c r="I225" s="35"/>
      <c r="J225" s="35"/>
      <c r="K225" s="35"/>
    </row>
    <row r="226" spans="1:11" s="44" customFormat="1" ht="13.2" customHeight="1" x14ac:dyDescent="0.25">
      <c r="A226" s="577"/>
      <c r="B226" s="35"/>
      <c r="C226" s="133"/>
      <c r="D226" s="35"/>
      <c r="E226" s="35"/>
      <c r="F226" s="35"/>
      <c r="G226" s="35"/>
      <c r="H226" s="35"/>
      <c r="I226" s="35"/>
      <c r="J226" s="35"/>
      <c r="K226" s="35"/>
    </row>
    <row r="227" spans="1:11" s="44" customFormat="1" ht="13.2" customHeight="1" x14ac:dyDescent="0.25">
      <c r="A227" s="577"/>
      <c r="B227" s="35"/>
      <c r="C227" s="133"/>
      <c r="D227" s="35"/>
      <c r="E227" s="35"/>
      <c r="F227" s="35"/>
      <c r="G227" s="35"/>
      <c r="H227" s="35"/>
      <c r="I227" s="35"/>
      <c r="J227" s="35"/>
      <c r="K227" s="35"/>
    </row>
    <row r="228" spans="1:11" s="44" customFormat="1" ht="13.2" customHeight="1" x14ac:dyDescent="0.25">
      <c r="A228" s="577"/>
      <c r="B228" s="35"/>
      <c r="C228" s="133"/>
      <c r="D228" s="35"/>
      <c r="E228" s="35"/>
      <c r="F228" s="35"/>
      <c r="G228" s="35"/>
      <c r="H228" s="35"/>
      <c r="I228" s="35"/>
      <c r="J228" s="35"/>
      <c r="K228" s="35"/>
    </row>
    <row r="229" spans="1:11" s="44" customFormat="1" ht="13.2" customHeight="1" x14ac:dyDescent="0.25">
      <c r="A229" s="577"/>
      <c r="B229" s="35"/>
      <c r="C229" s="133"/>
      <c r="D229" s="35"/>
      <c r="E229" s="35"/>
      <c r="F229" s="35"/>
      <c r="G229" s="35"/>
      <c r="H229" s="35"/>
      <c r="I229" s="35"/>
      <c r="J229" s="35"/>
      <c r="K229" s="35"/>
    </row>
    <row r="230" spans="1:11" s="44" customFormat="1" ht="13.2" customHeight="1" x14ac:dyDescent="0.25">
      <c r="A230" s="577"/>
      <c r="B230" s="35"/>
      <c r="C230" s="133"/>
      <c r="D230" s="35"/>
      <c r="E230" s="35"/>
      <c r="F230" s="35"/>
      <c r="G230" s="35"/>
      <c r="H230" s="35"/>
      <c r="I230" s="35"/>
      <c r="J230" s="35"/>
      <c r="K230" s="35"/>
    </row>
    <row r="231" spans="1:11" s="44" customFormat="1" ht="13.2" customHeight="1" x14ac:dyDescent="0.25">
      <c r="A231" s="577"/>
      <c r="B231" s="35"/>
      <c r="C231" s="133"/>
      <c r="D231" s="35"/>
      <c r="E231" s="35"/>
      <c r="F231" s="35"/>
      <c r="G231" s="35"/>
      <c r="H231" s="35"/>
      <c r="I231" s="35"/>
      <c r="J231" s="35"/>
      <c r="K231" s="35"/>
    </row>
    <row r="232" spans="1:11" s="44" customFormat="1" ht="13.2" customHeight="1" x14ac:dyDescent="0.25">
      <c r="A232" s="577"/>
      <c r="B232" s="35"/>
      <c r="C232" s="133"/>
      <c r="D232" s="35"/>
      <c r="E232" s="35"/>
      <c r="F232" s="35"/>
      <c r="G232" s="35"/>
      <c r="H232" s="35"/>
      <c r="I232" s="35"/>
      <c r="J232" s="35"/>
      <c r="K232" s="35"/>
    </row>
    <row r="233" spans="1:11" s="44" customFormat="1" ht="13.2" customHeight="1" x14ac:dyDescent="0.25">
      <c r="A233" s="577"/>
      <c r="B233" s="35"/>
      <c r="C233" s="133"/>
      <c r="D233" s="35"/>
      <c r="E233" s="35"/>
      <c r="F233" s="35"/>
      <c r="G233" s="35"/>
      <c r="H233" s="35"/>
      <c r="I233" s="35"/>
      <c r="J233" s="35"/>
      <c r="K233" s="35"/>
    </row>
    <row r="234" spans="1:11" s="44" customFormat="1" ht="13.2" customHeight="1" x14ac:dyDescent="0.25">
      <c r="A234" s="577"/>
      <c r="B234" s="35"/>
      <c r="C234" s="133"/>
      <c r="D234" s="35"/>
      <c r="E234" s="35"/>
      <c r="F234" s="35"/>
      <c r="G234" s="35"/>
      <c r="H234" s="35"/>
      <c r="I234" s="35"/>
      <c r="J234" s="35"/>
      <c r="K234" s="35"/>
    </row>
    <row r="235" spans="1:11" s="44" customFormat="1" ht="13.2" customHeight="1" x14ac:dyDescent="0.25">
      <c r="A235" s="577"/>
      <c r="B235" s="35"/>
      <c r="C235" s="133"/>
      <c r="D235" s="35"/>
      <c r="E235" s="35"/>
      <c r="F235" s="35"/>
      <c r="G235" s="35"/>
      <c r="H235" s="35"/>
      <c r="I235" s="35"/>
      <c r="J235" s="35"/>
      <c r="K235" s="35"/>
    </row>
    <row r="236" spans="1:11" s="44" customFormat="1" ht="13.2" customHeight="1" x14ac:dyDescent="0.25">
      <c r="A236" s="577"/>
      <c r="B236" s="35"/>
      <c r="C236" s="133"/>
      <c r="D236" s="35"/>
      <c r="E236" s="35"/>
      <c r="F236" s="35"/>
      <c r="G236" s="35"/>
      <c r="H236" s="35"/>
      <c r="I236" s="35"/>
      <c r="J236" s="35"/>
      <c r="K236" s="35"/>
    </row>
    <row r="237" spans="1:11" s="44" customFormat="1" ht="13.2" customHeight="1" x14ac:dyDescent="0.25">
      <c r="A237" s="577"/>
      <c r="B237" s="35"/>
      <c r="C237" s="133"/>
      <c r="D237" s="35"/>
      <c r="E237" s="35"/>
      <c r="F237" s="35"/>
      <c r="G237" s="35"/>
      <c r="H237" s="35"/>
      <c r="I237" s="35"/>
      <c r="J237" s="35"/>
      <c r="K237" s="35"/>
    </row>
    <row r="238" spans="1:11" s="44" customFormat="1" ht="13.2" customHeight="1" x14ac:dyDescent="0.25">
      <c r="A238" s="577"/>
      <c r="B238" s="35"/>
      <c r="C238" s="133"/>
      <c r="D238" s="35"/>
      <c r="E238" s="35"/>
      <c r="F238" s="35"/>
      <c r="G238" s="35"/>
      <c r="H238" s="35"/>
      <c r="I238" s="35"/>
      <c r="J238" s="35"/>
      <c r="K238" s="35"/>
    </row>
    <row r="239" spans="1:11" s="44" customFormat="1" ht="13.2" customHeight="1" x14ac:dyDescent="0.25">
      <c r="A239" s="577"/>
      <c r="B239" s="35"/>
      <c r="C239" s="133"/>
      <c r="D239" s="35"/>
      <c r="E239" s="35"/>
      <c r="F239" s="35"/>
      <c r="G239" s="35"/>
      <c r="H239" s="35"/>
      <c r="I239" s="35"/>
      <c r="J239" s="35"/>
      <c r="K239" s="35"/>
    </row>
    <row r="240" spans="1:11" s="44" customFormat="1" ht="13.2" customHeight="1" x14ac:dyDescent="0.25">
      <c r="A240" s="577"/>
      <c r="B240" s="35"/>
      <c r="C240" s="133"/>
      <c r="D240" s="35"/>
      <c r="E240" s="35"/>
      <c r="F240" s="35"/>
      <c r="G240" s="35"/>
      <c r="H240" s="35"/>
      <c r="I240" s="35"/>
      <c r="J240" s="35"/>
      <c r="K240" s="35"/>
    </row>
    <row r="241" spans="1:11" s="44" customFormat="1" ht="13.2" customHeight="1" x14ac:dyDescent="0.25">
      <c r="A241" s="577"/>
      <c r="B241" s="35"/>
      <c r="C241" s="133"/>
      <c r="D241" s="35"/>
      <c r="E241" s="35"/>
      <c r="F241" s="35"/>
      <c r="G241" s="35"/>
      <c r="H241" s="35"/>
      <c r="I241" s="35"/>
      <c r="J241" s="35"/>
      <c r="K241" s="35"/>
    </row>
    <row r="242" spans="1:11" s="44" customFormat="1" ht="13.2" customHeight="1" x14ac:dyDescent="0.25">
      <c r="A242" s="577"/>
      <c r="B242" s="35"/>
      <c r="C242" s="133"/>
      <c r="D242" s="35"/>
      <c r="E242" s="35"/>
      <c r="F242" s="35"/>
      <c r="G242" s="35"/>
      <c r="H242" s="35"/>
      <c r="I242" s="35"/>
      <c r="J242" s="35"/>
      <c r="K242" s="35"/>
    </row>
    <row r="243" spans="1:11" s="44" customFormat="1" ht="13.2" customHeight="1" x14ac:dyDescent="0.25">
      <c r="A243" s="577"/>
      <c r="B243" s="35"/>
      <c r="C243" s="133"/>
      <c r="D243" s="35"/>
      <c r="E243" s="35"/>
      <c r="F243" s="35"/>
      <c r="G243" s="35"/>
      <c r="H243" s="35"/>
      <c r="I243" s="35"/>
      <c r="J243" s="35"/>
      <c r="K243" s="35"/>
    </row>
    <row r="244" spans="1:11" s="44" customFormat="1" ht="13.2" customHeight="1" x14ac:dyDescent="0.25">
      <c r="A244" s="577"/>
      <c r="B244" s="35"/>
      <c r="C244" s="133"/>
      <c r="D244" s="35"/>
      <c r="E244" s="35"/>
      <c r="F244" s="35"/>
      <c r="G244" s="35"/>
      <c r="H244" s="35"/>
      <c r="I244" s="35"/>
      <c r="J244" s="35"/>
      <c r="K244" s="35"/>
    </row>
    <row r="245" spans="1:11" s="44" customFormat="1" ht="13.2" customHeight="1" x14ac:dyDescent="0.25">
      <c r="A245" s="577"/>
      <c r="B245" s="35"/>
      <c r="C245" s="133"/>
      <c r="D245" s="35"/>
      <c r="E245" s="35"/>
      <c r="F245" s="35"/>
      <c r="G245" s="35"/>
      <c r="H245" s="35"/>
      <c r="I245" s="35"/>
      <c r="J245" s="35"/>
      <c r="K245" s="35"/>
    </row>
    <row r="246" spans="1:11" s="44" customFormat="1" ht="13.2" customHeight="1" x14ac:dyDescent="0.25">
      <c r="A246" s="577"/>
      <c r="B246" s="35"/>
      <c r="C246" s="133"/>
      <c r="D246" s="35"/>
      <c r="E246" s="35"/>
      <c r="F246" s="35"/>
      <c r="G246" s="35"/>
      <c r="H246" s="35"/>
      <c r="I246" s="35"/>
      <c r="J246" s="35"/>
      <c r="K246" s="35"/>
    </row>
    <row r="247" spans="1:11" s="44" customFormat="1" ht="13.2" customHeight="1" x14ac:dyDescent="0.25">
      <c r="A247" s="577"/>
      <c r="B247" s="35"/>
      <c r="C247" s="133"/>
      <c r="D247" s="35"/>
      <c r="E247" s="35"/>
      <c r="F247" s="35"/>
      <c r="G247" s="35"/>
      <c r="H247" s="35"/>
      <c r="I247" s="35"/>
      <c r="J247" s="35"/>
      <c r="K247" s="35"/>
    </row>
    <row r="248" spans="1:11" s="44" customFormat="1" ht="13.2" customHeight="1" x14ac:dyDescent="0.25">
      <c r="A248" s="577"/>
      <c r="B248" s="35"/>
      <c r="C248" s="133"/>
      <c r="D248" s="35"/>
      <c r="E248" s="35"/>
      <c r="F248" s="35"/>
      <c r="G248" s="35"/>
      <c r="H248" s="35"/>
      <c r="I248" s="35"/>
      <c r="J248" s="35"/>
      <c r="K248" s="35"/>
    </row>
    <row r="249" spans="1:11" s="44" customFormat="1" ht="13.2" customHeight="1" x14ac:dyDescent="0.25">
      <c r="A249" s="577"/>
      <c r="B249" s="35"/>
      <c r="C249" s="133"/>
      <c r="D249" s="35"/>
      <c r="E249" s="35"/>
      <c r="F249" s="35"/>
      <c r="G249" s="35"/>
      <c r="H249" s="35"/>
      <c r="I249" s="35"/>
      <c r="J249" s="35"/>
      <c r="K249" s="35"/>
    </row>
    <row r="250" spans="1:11" s="44" customFormat="1" ht="13.2" customHeight="1" x14ac:dyDescent="0.25">
      <c r="A250" s="577"/>
      <c r="B250" s="35"/>
      <c r="C250" s="133"/>
      <c r="D250" s="35"/>
      <c r="E250" s="35"/>
      <c r="F250" s="35"/>
      <c r="G250" s="35"/>
      <c r="H250" s="35"/>
      <c r="I250" s="35"/>
      <c r="J250" s="35"/>
      <c r="K250" s="35"/>
    </row>
    <row r="251" spans="1:11" s="44" customFormat="1" ht="13.2" customHeight="1" x14ac:dyDescent="0.25">
      <c r="A251" s="577"/>
      <c r="B251" s="35"/>
      <c r="C251" s="133"/>
      <c r="D251" s="35"/>
      <c r="E251" s="35"/>
      <c r="F251" s="35"/>
      <c r="G251" s="35"/>
      <c r="H251" s="35"/>
      <c r="I251" s="35"/>
      <c r="J251" s="35"/>
      <c r="K251" s="35"/>
    </row>
    <row r="252" spans="1:11" s="44" customFormat="1" ht="13.2" customHeight="1" x14ac:dyDescent="0.25">
      <c r="A252" s="577"/>
      <c r="B252" s="35"/>
      <c r="C252" s="133"/>
      <c r="D252" s="35"/>
      <c r="E252" s="35"/>
      <c r="F252" s="35"/>
      <c r="G252" s="35"/>
      <c r="H252" s="35"/>
      <c r="I252" s="35"/>
      <c r="J252" s="35"/>
      <c r="K252" s="35"/>
    </row>
    <row r="253" spans="1:11" s="44" customFormat="1" ht="13.2" customHeight="1" x14ac:dyDescent="0.25">
      <c r="A253" s="577"/>
      <c r="B253" s="35"/>
      <c r="C253" s="133"/>
      <c r="D253" s="35"/>
      <c r="E253" s="35"/>
      <c r="F253" s="35"/>
      <c r="G253" s="35"/>
      <c r="H253" s="35"/>
      <c r="I253" s="35"/>
      <c r="J253" s="35"/>
      <c r="K253" s="35"/>
    </row>
    <row r="254" spans="1:11" s="44" customFormat="1" ht="13.2" customHeight="1" x14ac:dyDescent="0.25">
      <c r="A254" s="577"/>
      <c r="B254" s="35"/>
      <c r="C254" s="133"/>
      <c r="D254" s="35"/>
      <c r="E254" s="35"/>
      <c r="F254" s="35"/>
      <c r="G254" s="35"/>
      <c r="H254" s="35"/>
      <c r="I254" s="35"/>
      <c r="J254" s="35"/>
      <c r="K254" s="35"/>
    </row>
    <row r="255" spans="1:11" s="44" customFormat="1" ht="13.2" customHeight="1" x14ac:dyDescent="0.25">
      <c r="A255" s="577"/>
      <c r="B255" s="35"/>
      <c r="C255" s="133"/>
      <c r="D255" s="35"/>
      <c r="E255" s="35"/>
      <c r="F255" s="35"/>
      <c r="G255" s="35"/>
      <c r="H255" s="35"/>
      <c r="I255" s="35"/>
      <c r="J255" s="35"/>
      <c r="K255" s="35"/>
    </row>
    <row r="256" spans="1:11" s="44" customFormat="1" ht="13.2" customHeight="1" x14ac:dyDescent="0.25">
      <c r="A256" s="577"/>
      <c r="B256" s="35"/>
      <c r="C256" s="133"/>
      <c r="D256" s="35"/>
      <c r="E256" s="35"/>
      <c r="F256" s="35"/>
      <c r="G256" s="35"/>
      <c r="H256" s="35"/>
      <c r="I256" s="35"/>
      <c r="J256" s="35"/>
      <c r="K256" s="35"/>
    </row>
    <row r="257" spans="1:11" s="44" customFormat="1" ht="13.2" customHeight="1" x14ac:dyDescent="0.25">
      <c r="A257" s="577"/>
      <c r="B257" s="35"/>
      <c r="C257" s="133"/>
      <c r="D257" s="35"/>
      <c r="E257" s="35"/>
      <c r="F257" s="35"/>
      <c r="G257" s="35"/>
      <c r="H257" s="35"/>
      <c r="I257" s="35"/>
      <c r="J257" s="35"/>
      <c r="K257" s="35"/>
    </row>
    <row r="258" spans="1:11" s="44" customFormat="1" ht="13.2" customHeight="1" x14ac:dyDescent="0.25">
      <c r="A258" s="577"/>
      <c r="B258" s="35"/>
      <c r="C258" s="133"/>
      <c r="D258" s="35"/>
      <c r="E258" s="35"/>
      <c r="F258" s="35"/>
      <c r="G258" s="35"/>
      <c r="H258" s="35"/>
      <c r="I258" s="35"/>
      <c r="J258" s="35"/>
      <c r="K258" s="35"/>
    </row>
    <row r="259" spans="1:11" s="44" customFormat="1" x14ac:dyDescent="0.25">
      <c r="A259" s="577"/>
      <c r="B259" s="35"/>
      <c r="C259" s="133"/>
      <c r="D259" s="35"/>
      <c r="E259" s="35"/>
      <c r="F259" s="35"/>
      <c r="G259" s="35"/>
      <c r="H259" s="35"/>
      <c r="I259" s="35"/>
      <c r="J259" s="35"/>
      <c r="K259" s="35"/>
    </row>
    <row r="260" spans="1:11" s="44" customFormat="1" x14ac:dyDescent="0.25">
      <c r="A260" s="577"/>
      <c r="B260" s="35"/>
      <c r="C260" s="133"/>
      <c r="D260" s="35"/>
      <c r="E260" s="35"/>
      <c r="F260" s="35"/>
      <c r="G260" s="35"/>
      <c r="H260" s="35"/>
      <c r="I260" s="35"/>
      <c r="J260" s="35"/>
      <c r="K260" s="35"/>
    </row>
    <row r="261" spans="1:11" s="44" customFormat="1" x14ac:dyDescent="0.25">
      <c r="A261" s="577"/>
      <c r="B261" s="35"/>
      <c r="C261" s="133"/>
      <c r="D261" s="35"/>
      <c r="E261" s="35"/>
      <c r="F261" s="35"/>
      <c r="G261" s="35"/>
      <c r="H261" s="35"/>
      <c r="I261" s="35"/>
      <c r="J261" s="35"/>
      <c r="K261" s="35"/>
    </row>
    <row r="262" spans="1:11" s="44" customFormat="1" x14ac:dyDescent="0.25">
      <c r="A262" s="577"/>
      <c r="B262" s="35"/>
      <c r="C262" s="133"/>
      <c r="D262" s="35"/>
      <c r="E262" s="35"/>
      <c r="F262" s="35"/>
      <c r="G262" s="35"/>
      <c r="H262" s="35"/>
      <c r="I262" s="35"/>
      <c r="J262" s="35"/>
      <c r="K262" s="35"/>
    </row>
    <row r="263" spans="1:11" s="44" customFormat="1" x14ac:dyDescent="0.25">
      <c r="A263" s="577"/>
      <c r="B263" s="35"/>
      <c r="C263" s="133"/>
      <c r="D263" s="35"/>
      <c r="E263" s="35"/>
      <c r="F263" s="35"/>
      <c r="G263" s="35"/>
      <c r="H263" s="35"/>
      <c r="I263" s="35"/>
      <c r="J263" s="35"/>
      <c r="K263" s="35"/>
    </row>
    <row r="264" spans="1:11" s="44" customFormat="1" ht="27" customHeight="1" x14ac:dyDescent="0.25">
      <c r="A264" s="577"/>
      <c r="B264" s="35"/>
      <c r="C264" s="133"/>
      <c r="D264" s="35"/>
      <c r="E264" s="35"/>
      <c r="F264" s="35"/>
      <c r="G264" s="35"/>
      <c r="H264" s="35"/>
      <c r="I264" s="35"/>
      <c r="J264" s="35"/>
      <c r="K264" s="35"/>
    </row>
    <row r="265" spans="1:11" s="44" customFormat="1" ht="13.2" customHeight="1" x14ac:dyDescent="0.25">
      <c r="A265" s="577"/>
      <c r="B265" s="35"/>
      <c r="C265" s="133"/>
      <c r="D265" s="35"/>
      <c r="E265" s="35"/>
      <c r="F265" s="35"/>
      <c r="G265" s="35"/>
      <c r="H265" s="35"/>
      <c r="I265" s="35"/>
      <c r="J265" s="35"/>
      <c r="K265" s="35"/>
    </row>
    <row r="266" spans="1:11" s="44" customFormat="1" ht="27.6" customHeight="1" x14ac:dyDescent="0.25">
      <c r="A266" s="577"/>
      <c r="B266" s="35"/>
      <c r="C266" s="133"/>
      <c r="D266" s="35"/>
      <c r="E266" s="35"/>
      <c r="F266" s="35"/>
      <c r="G266" s="35"/>
      <c r="H266" s="35"/>
      <c r="I266" s="35"/>
      <c r="J266" s="35"/>
      <c r="K266" s="35"/>
    </row>
    <row r="267" spans="1:11" s="44" customFormat="1" x14ac:dyDescent="0.25">
      <c r="A267" s="577"/>
      <c r="B267" s="35"/>
      <c r="C267" s="133"/>
      <c r="D267" s="35"/>
      <c r="E267" s="35"/>
      <c r="F267" s="35"/>
      <c r="G267" s="35"/>
      <c r="H267" s="35"/>
      <c r="I267" s="35"/>
      <c r="J267" s="35"/>
      <c r="K267" s="35"/>
    </row>
    <row r="268" spans="1:11" s="44" customFormat="1" x14ac:dyDescent="0.25">
      <c r="A268" s="577"/>
      <c r="B268" s="35"/>
      <c r="C268" s="133"/>
      <c r="D268" s="35"/>
      <c r="E268" s="35"/>
      <c r="F268" s="35"/>
      <c r="G268" s="35"/>
      <c r="H268" s="35"/>
      <c r="I268" s="35"/>
      <c r="J268" s="35"/>
      <c r="K268" s="35"/>
    </row>
    <row r="269" spans="1:11" s="44" customFormat="1" x14ac:dyDescent="0.25">
      <c r="A269" s="577"/>
      <c r="B269" s="35"/>
      <c r="C269" s="133"/>
      <c r="D269" s="35"/>
      <c r="E269" s="35"/>
      <c r="F269" s="35"/>
      <c r="G269" s="35"/>
      <c r="H269" s="35"/>
      <c r="I269" s="35"/>
      <c r="J269" s="35"/>
      <c r="K269" s="35"/>
    </row>
    <row r="270" spans="1:11" s="44" customFormat="1" ht="26.4" customHeight="1" x14ac:dyDescent="0.25">
      <c r="A270" s="577"/>
      <c r="B270" s="35"/>
      <c r="C270" s="133"/>
      <c r="D270" s="35"/>
      <c r="E270" s="35"/>
      <c r="F270" s="35"/>
      <c r="G270" s="35"/>
      <c r="H270" s="35"/>
      <c r="I270" s="35"/>
      <c r="J270" s="35"/>
      <c r="K270" s="35"/>
    </row>
    <row r="271" spans="1:11" s="44" customFormat="1" ht="25.95" customHeight="1" x14ac:dyDescent="0.25">
      <c r="A271" s="577"/>
      <c r="B271" s="35"/>
      <c r="C271" s="133"/>
      <c r="D271" s="35"/>
      <c r="E271" s="35"/>
      <c r="F271" s="35"/>
      <c r="G271" s="35"/>
      <c r="H271" s="35"/>
      <c r="I271" s="35"/>
      <c r="J271" s="35"/>
      <c r="K271" s="35"/>
    </row>
    <row r="272" spans="1:11" s="44" customFormat="1" ht="27" customHeight="1" x14ac:dyDescent="0.25">
      <c r="A272" s="577"/>
      <c r="B272" s="35"/>
      <c r="C272" s="133"/>
      <c r="D272" s="35"/>
      <c r="E272" s="35"/>
      <c r="F272" s="35"/>
      <c r="G272" s="35"/>
      <c r="H272" s="35"/>
      <c r="I272" s="35"/>
      <c r="J272" s="35"/>
      <c r="K272" s="35"/>
    </row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59:K159"/>
    <mergeCell ref="B160:K160"/>
    <mergeCell ref="B132:B133"/>
    <mergeCell ref="B134:B135"/>
    <mergeCell ref="B136:B137"/>
    <mergeCell ref="C152:D152"/>
    <mergeCell ref="B154:K154"/>
    <mergeCell ref="C142:C144"/>
    <mergeCell ref="C146:C148"/>
    <mergeCell ref="C149:C150"/>
    <mergeCell ref="B138:B141"/>
    <mergeCell ref="B142:B144"/>
    <mergeCell ref="B146:B148"/>
    <mergeCell ref="B149:B150"/>
    <mergeCell ref="C132:C133"/>
    <mergeCell ref="D157:I157"/>
    <mergeCell ref="C136:C137"/>
    <mergeCell ref="C138:C141"/>
    <mergeCell ref="B83:B85"/>
    <mergeCell ref="B86:B92"/>
    <mergeCell ref="B93:B94"/>
    <mergeCell ref="B95:B102"/>
    <mergeCell ref="B104:B107"/>
    <mergeCell ref="B108:B111"/>
    <mergeCell ref="B112:B116"/>
    <mergeCell ref="B117:B118"/>
    <mergeCell ref="B119:B121"/>
    <mergeCell ref="B122:B125"/>
    <mergeCell ref="B126:B131"/>
    <mergeCell ref="C86:C92"/>
    <mergeCell ref="C117:C118"/>
    <mergeCell ref="C104:C107"/>
    <mergeCell ref="J1:K1"/>
    <mergeCell ref="B2:K2"/>
    <mergeCell ref="B3:K3"/>
    <mergeCell ref="B4:K4"/>
    <mergeCell ref="K11:K13"/>
    <mergeCell ref="E12:F12"/>
    <mergeCell ref="G12:G13"/>
    <mergeCell ref="H12:I12"/>
    <mergeCell ref="J12:J13"/>
    <mergeCell ref="B11:B13"/>
    <mergeCell ref="E11:G11"/>
    <mergeCell ref="H11:J11"/>
    <mergeCell ref="B9:D9"/>
    <mergeCell ref="C11:D13"/>
    <mergeCell ref="B20:B23"/>
    <mergeCell ref="B28:B30"/>
    <mergeCell ref="B31:B35"/>
    <mergeCell ref="B53:B55"/>
    <mergeCell ref="B56:B60"/>
    <mergeCell ref="B37:B40"/>
    <mergeCell ref="B42:B43"/>
    <mergeCell ref="B44:B47"/>
    <mergeCell ref="B48:B50"/>
    <mergeCell ref="B51:B52"/>
    <mergeCell ref="B25:B27"/>
    <mergeCell ref="C14:D14"/>
    <mergeCell ref="B6:K6"/>
    <mergeCell ref="B7:K7"/>
    <mergeCell ref="C15:C17"/>
    <mergeCell ref="C18:C19"/>
    <mergeCell ref="B15:B17"/>
    <mergeCell ref="B18:B19"/>
    <mergeCell ref="C20:C23"/>
    <mergeCell ref="C134:C135"/>
    <mergeCell ref="C42:C43"/>
    <mergeCell ref="C44:C47"/>
    <mergeCell ref="C48:C50"/>
    <mergeCell ref="C51:C52"/>
    <mergeCell ref="C53:C55"/>
    <mergeCell ref="C119:C121"/>
    <mergeCell ref="C122:C125"/>
    <mergeCell ref="C126:C131"/>
    <mergeCell ref="C61:C62"/>
    <mergeCell ref="C63:C65"/>
    <mergeCell ref="C66:C71"/>
    <mergeCell ref="C93:C94"/>
    <mergeCell ref="C81:C82"/>
    <mergeCell ref="C25:C27"/>
    <mergeCell ref="C72:C77"/>
    <mergeCell ref="C78:C80"/>
    <mergeCell ref="C112:C116"/>
    <mergeCell ref="B72:B77"/>
    <mergeCell ref="B78:B80"/>
    <mergeCell ref="B81:B82"/>
    <mergeCell ref="C108:C111"/>
    <mergeCell ref="C95:C102"/>
    <mergeCell ref="C83:C85"/>
    <mergeCell ref="B61:B62"/>
    <mergeCell ref="B63:B65"/>
    <mergeCell ref="B66:B71"/>
    <mergeCell ref="C28:C30"/>
    <mergeCell ref="C31:C35"/>
    <mergeCell ref="C37:C40"/>
    <mergeCell ref="C56:C60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="110" zoomScaleNormal="100" zoomScaleSheetLayoutView="110" workbookViewId="0">
      <selection activeCell="B157" sqref="B157"/>
    </sheetView>
  </sheetViews>
  <sheetFormatPr defaultColWidth="8.88671875" defaultRowHeight="13.2" x14ac:dyDescent="0.25"/>
  <cols>
    <col min="1" max="1" width="8.88671875" style="577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488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192">
        <v>79</v>
      </c>
      <c r="F15" s="192">
        <v>63</v>
      </c>
      <c r="G15" s="192">
        <v>17</v>
      </c>
      <c r="H15" s="11">
        <v>2</v>
      </c>
      <c r="I15" s="11">
        <v>2</v>
      </c>
      <c r="J15" s="11">
        <v>0</v>
      </c>
      <c r="K15" s="153">
        <f>G15+J15</f>
        <v>17</v>
      </c>
    </row>
    <row r="16" spans="2:11" ht="13.95" customHeight="1" x14ac:dyDescent="0.25">
      <c r="B16" s="701"/>
      <c r="C16" s="702"/>
      <c r="D16" s="65" t="s">
        <v>745</v>
      </c>
      <c r="E16" s="316">
        <v>0</v>
      </c>
      <c r="F16" s="316">
        <v>0</v>
      </c>
      <c r="G16" s="316">
        <v>0</v>
      </c>
      <c r="H16" s="11">
        <v>0</v>
      </c>
      <c r="I16" s="11">
        <v>0</v>
      </c>
      <c r="J16" s="11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316">
        <v>84</v>
      </c>
      <c r="F17" s="316">
        <v>78</v>
      </c>
      <c r="G17" s="316">
        <v>33</v>
      </c>
      <c r="H17" s="11">
        <v>0</v>
      </c>
      <c r="I17" s="11">
        <v>0</v>
      </c>
      <c r="J17" s="11">
        <v>0</v>
      </c>
      <c r="K17" s="153">
        <f t="shared" si="0"/>
        <v>33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316">
        <v>35</v>
      </c>
      <c r="F18" s="316">
        <v>33</v>
      </c>
      <c r="G18" s="316">
        <v>6</v>
      </c>
      <c r="H18" s="11">
        <v>3</v>
      </c>
      <c r="I18" s="11">
        <v>3</v>
      </c>
      <c r="J18" s="11">
        <v>5</v>
      </c>
      <c r="K18" s="153">
        <f t="shared" si="0"/>
        <v>11</v>
      </c>
    </row>
    <row r="19" spans="1:11" ht="13.95" customHeight="1" x14ac:dyDescent="0.25">
      <c r="B19" s="701"/>
      <c r="C19" s="703"/>
      <c r="D19" s="65" t="s">
        <v>746</v>
      </c>
      <c r="E19" s="316">
        <v>173</v>
      </c>
      <c r="F19" s="316">
        <v>169</v>
      </c>
      <c r="G19" s="316">
        <v>41</v>
      </c>
      <c r="H19" s="11">
        <v>146</v>
      </c>
      <c r="I19" s="11">
        <v>141</v>
      </c>
      <c r="J19" s="11">
        <v>10</v>
      </c>
      <c r="K19" s="153">
        <f t="shared" si="0"/>
        <v>51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316">
        <v>86</v>
      </c>
      <c r="F20" s="316">
        <v>86</v>
      </c>
      <c r="G20" s="316">
        <v>10</v>
      </c>
      <c r="H20" s="11">
        <v>0</v>
      </c>
      <c r="I20" s="11">
        <v>0</v>
      </c>
      <c r="J20" s="11">
        <v>0</v>
      </c>
      <c r="K20" s="153">
        <f t="shared" si="0"/>
        <v>10</v>
      </c>
    </row>
    <row r="21" spans="1:11" ht="13.95" customHeight="1" x14ac:dyDescent="0.25">
      <c r="B21" s="701"/>
      <c r="C21" s="702"/>
      <c r="D21" s="65" t="s">
        <v>473</v>
      </c>
      <c r="E21" s="316">
        <v>0</v>
      </c>
      <c r="F21" s="316">
        <v>0</v>
      </c>
      <c r="G21" s="316">
        <v>0</v>
      </c>
      <c r="H21" s="11">
        <v>0</v>
      </c>
      <c r="I21" s="11">
        <v>0</v>
      </c>
      <c r="J21" s="11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316">
        <v>0</v>
      </c>
      <c r="F22" s="316">
        <v>0</v>
      </c>
      <c r="G22" s="316">
        <v>0</v>
      </c>
      <c r="H22" s="11">
        <v>0</v>
      </c>
      <c r="I22" s="11">
        <v>0</v>
      </c>
      <c r="J22" s="11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316">
        <v>13</v>
      </c>
      <c r="F23" s="316">
        <v>13</v>
      </c>
      <c r="G23" s="316">
        <v>8</v>
      </c>
      <c r="H23" s="11">
        <v>0</v>
      </c>
      <c r="I23" s="11">
        <v>0</v>
      </c>
      <c r="J23" s="11">
        <v>0</v>
      </c>
      <c r="K23" s="153">
        <f t="shared" si="0"/>
        <v>8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316">
        <v>3</v>
      </c>
      <c r="F24" s="316">
        <v>3</v>
      </c>
      <c r="G24" s="316">
        <v>2</v>
      </c>
      <c r="H24" s="11">
        <v>0</v>
      </c>
      <c r="I24" s="11">
        <v>0</v>
      </c>
      <c r="J24" s="11">
        <v>0</v>
      </c>
      <c r="K24" s="153">
        <f t="shared" si="0"/>
        <v>2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322">
        <v>20</v>
      </c>
      <c r="F25" s="322">
        <v>20</v>
      </c>
      <c r="G25" s="322">
        <v>10</v>
      </c>
      <c r="H25" s="11">
        <v>0</v>
      </c>
      <c r="I25" s="11">
        <v>0</v>
      </c>
      <c r="J25" s="11">
        <v>0</v>
      </c>
      <c r="K25" s="153">
        <f>G25+J25</f>
        <v>10</v>
      </c>
    </row>
    <row r="26" spans="1:11" s="320" customFormat="1" ht="13.8" x14ac:dyDescent="0.25">
      <c r="A26" s="577"/>
      <c r="B26" s="689"/>
      <c r="C26" s="690"/>
      <c r="D26" s="65" t="s">
        <v>1029</v>
      </c>
      <c r="E26" s="322">
        <v>0</v>
      </c>
      <c r="F26" s="322">
        <v>0</v>
      </c>
      <c r="G26" s="424">
        <v>0</v>
      </c>
      <c r="H26" s="11">
        <v>0</v>
      </c>
      <c r="I26" s="11">
        <v>0</v>
      </c>
      <c r="J26" s="11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316">
        <v>68</v>
      </c>
      <c r="F27" s="316">
        <v>63</v>
      </c>
      <c r="G27" s="316">
        <v>22</v>
      </c>
      <c r="H27" s="11">
        <v>0</v>
      </c>
      <c r="I27" s="11">
        <v>0</v>
      </c>
      <c r="J27" s="11">
        <v>0</v>
      </c>
      <c r="K27" s="153">
        <f t="shared" si="0"/>
        <v>22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316">
        <v>481</v>
      </c>
      <c r="F28" s="316">
        <v>481</v>
      </c>
      <c r="G28" s="316">
        <v>53</v>
      </c>
      <c r="H28" s="11">
        <v>0</v>
      </c>
      <c r="I28" s="11">
        <v>0</v>
      </c>
      <c r="J28" s="11">
        <v>0</v>
      </c>
      <c r="K28" s="153">
        <f t="shared" si="0"/>
        <v>53</v>
      </c>
    </row>
    <row r="29" spans="1:11" ht="13.95" customHeight="1" x14ac:dyDescent="0.25">
      <c r="B29" s="704"/>
      <c r="C29" s="703"/>
      <c r="D29" s="65" t="s">
        <v>1031</v>
      </c>
      <c r="E29" s="316">
        <v>97</v>
      </c>
      <c r="F29" s="316">
        <v>97</v>
      </c>
      <c r="G29" s="316">
        <v>10</v>
      </c>
      <c r="H29" s="11">
        <v>2</v>
      </c>
      <c r="I29" s="11">
        <v>2</v>
      </c>
      <c r="J29" s="11">
        <v>0</v>
      </c>
      <c r="K29" s="153">
        <f t="shared" si="0"/>
        <v>10</v>
      </c>
    </row>
    <row r="30" spans="1:11" ht="13.95" customHeight="1" x14ac:dyDescent="0.25">
      <c r="B30" s="704"/>
      <c r="C30" s="703"/>
      <c r="D30" s="65" t="s">
        <v>746</v>
      </c>
      <c r="E30" s="316">
        <v>11</v>
      </c>
      <c r="F30" s="316">
        <v>2</v>
      </c>
      <c r="G30" s="316">
        <v>0</v>
      </c>
      <c r="H30" s="11">
        <v>25</v>
      </c>
      <c r="I30" s="11">
        <v>25</v>
      </c>
      <c r="J30" s="11">
        <v>4</v>
      </c>
      <c r="K30" s="153">
        <f t="shared" si="0"/>
        <v>4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316">
        <v>0</v>
      </c>
      <c r="F31" s="316">
        <v>0</v>
      </c>
      <c r="G31" s="316">
        <v>0</v>
      </c>
      <c r="H31" s="11">
        <v>0</v>
      </c>
      <c r="I31" s="11">
        <v>0</v>
      </c>
      <c r="J31" s="11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316">
        <v>66</v>
      </c>
      <c r="F32" s="316">
        <v>66</v>
      </c>
      <c r="G32" s="316">
        <v>52</v>
      </c>
      <c r="H32" s="11">
        <v>32</v>
      </c>
      <c r="I32" s="11">
        <v>32</v>
      </c>
      <c r="J32" s="11">
        <v>21</v>
      </c>
      <c r="K32" s="153">
        <f t="shared" si="0"/>
        <v>73</v>
      </c>
    </row>
    <row r="33" spans="2:11" ht="13.95" customHeight="1" x14ac:dyDescent="0.25">
      <c r="B33" s="701"/>
      <c r="C33" s="703"/>
      <c r="D33" s="65" t="s">
        <v>747</v>
      </c>
      <c r="E33" s="316">
        <v>21</v>
      </c>
      <c r="F33" s="316">
        <v>21</v>
      </c>
      <c r="G33" s="316">
        <v>87</v>
      </c>
      <c r="H33" s="11">
        <v>0</v>
      </c>
      <c r="I33" s="11">
        <v>0</v>
      </c>
      <c r="J33" s="11">
        <v>0</v>
      </c>
      <c r="K33" s="153">
        <f t="shared" si="0"/>
        <v>87</v>
      </c>
    </row>
    <row r="34" spans="2:11" ht="13.95" customHeight="1" x14ac:dyDescent="0.25">
      <c r="B34" s="701"/>
      <c r="C34" s="703"/>
      <c r="D34" s="65" t="s">
        <v>897</v>
      </c>
      <c r="E34" s="316">
        <v>6</v>
      </c>
      <c r="F34" s="316">
        <v>6</v>
      </c>
      <c r="G34" s="316">
        <v>6</v>
      </c>
      <c r="H34" s="11">
        <v>0</v>
      </c>
      <c r="I34" s="11">
        <v>0</v>
      </c>
      <c r="J34" s="11">
        <v>0</v>
      </c>
      <c r="K34" s="153">
        <f t="shared" si="0"/>
        <v>6</v>
      </c>
    </row>
    <row r="35" spans="2:11" ht="13.95" customHeight="1" x14ac:dyDescent="0.25">
      <c r="B35" s="701"/>
      <c r="C35" s="703"/>
      <c r="D35" s="65" t="s">
        <v>746</v>
      </c>
      <c r="E35" s="316">
        <v>97</v>
      </c>
      <c r="F35" s="316">
        <v>96</v>
      </c>
      <c r="G35" s="316">
        <v>31</v>
      </c>
      <c r="H35" s="11">
        <v>158</v>
      </c>
      <c r="I35" s="11">
        <v>151</v>
      </c>
      <c r="J35" s="11">
        <v>21</v>
      </c>
      <c r="K35" s="153">
        <f t="shared" si="0"/>
        <v>52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316">
        <v>15</v>
      </c>
      <c r="F36" s="316">
        <v>12</v>
      </c>
      <c r="G36" s="316">
        <v>3</v>
      </c>
      <c r="H36" s="11">
        <v>42</v>
      </c>
      <c r="I36" s="11">
        <v>31</v>
      </c>
      <c r="J36" s="11">
        <v>10</v>
      </c>
      <c r="K36" s="153">
        <f t="shared" si="0"/>
        <v>13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316">
        <v>0</v>
      </c>
      <c r="F37" s="316">
        <v>0</v>
      </c>
      <c r="G37" s="316">
        <v>0</v>
      </c>
      <c r="H37" s="11">
        <v>0</v>
      </c>
      <c r="I37" s="11">
        <v>0</v>
      </c>
      <c r="J37" s="11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316">
        <v>16</v>
      </c>
      <c r="F38" s="316">
        <v>16</v>
      </c>
      <c r="G38" s="316">
        <v>28</v>
      </c>
      <c r="H38" s="11">
        <v>0</v>
      </c>
      <c r="I38" s="11">
        <v>0</v>
      </c>
      <c r="J38" s="11">
        <v>0</v>
      </c>
      <c r="K38" s="153">
        <f t="shared" si="0"/>
        <v>28</v>
      </c>
    </row>
    <row r="39" spans="2:11" ht="13.95" customHeight="1" x14ac:dyDescent="0.25">
      <c r="B39" s="701"/>
      <c r="C39" s="703"/>
      <c r="D39" s="65" t="s">
        <v>1104</v>
      </c>
      <c r="E39" s="316">
        <v>0</v>
      </c>
      <c r="F39" s="316">
        <v>0</v>
      </c>
      <c r="G39" s="316">
        <v>0</v>
      </c>
      <c r="H39" s="11">
        <v>0</v>
      </c>
      <c r="I39" s="11">
        <v>0</v>
      </c>
      <c r="J39" s="11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316">
        <v>13</v>
      </c>
      <c r="F40" s="316">
        <v>13</v>
      </c>
      <c r="G40" s="316">
        <v>13</v>
      </c>
      <c r="H40" s="11">
        <v>0</v>
      </c>
      <c r="I40" s="11">
        <v>0</v>
      </c>
      <c r="J40" s="11">
        <v>0</v>
      </c>
      <c r="K40" s="153">
        <f t="shared" si="0"/>
        <v>13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316">
        <v>0</v>
      </c>
      <c r="F41" s="316">
        <v>0</v>
      </c>
      <c r="G41" s="316">
        <v>0</v>
      </c>
      <c r="H41" s="11">
        <v>0</v>
      </c>
      <c r="I41" s="11">
        <v>0</v>
      </c>
      <c r="J41" s="11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316">
        <v>0</v>
      </c>
      <c r="F42" s="316">
        <v>0</v>
      </c>
      <c r="G42" s="316">
        <v>0</v>
      </c>
      <c r="H42" s="11">
        <v>0</v>
      </c>
      <c r="I42" s="11">
        <v>0</v>
      </c>
      <c r="J42" s="11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316">
        <v>62</v>
      </c>
      <c r="F43" s="316">
        <v>62</v>
      </c>
      <c r="G43" s="316">
        <v>23</v>
      </c>
      <c r="H43" s="11">
        <v>115</v>
      </c>
      <c r="I43" s="11">
        <v>113</v>
      </c>
      <c r="J43" s="11">
        <v>23</v>
      </c>
      <c r="K43" s="153">
        <f t="shared" si="0"/>
        <v>46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316">
        <v>2</v>
      </c>
      <c r="F44" s="316">
        <v>2</v>
      </c>
      <c r="G44" s="316">
        <v>0</v>
      </c>
      <c r="H44" s="11">
        <v>0</v>
      </c>
      <c r="I44" s="11">
        <v>0</v>
      </c>
      <c r="J44" s="11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316">
        <v>0</v>
      </c>
      <c r="F45" s="316">
        <v>0</v>
      </c>
      <c r="G45" s="316">
        <v>0</v>
      </c>
      <c r="H45" s="11">
        <v>0</v>
      </c>
      <c r="I45" s="11">
        <v>0</v>
      </c>
      <c r="J45" s="11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316">
        <v>4</v>
      </c>
      <c r="F46" s="316">
        <v>4</v>
      </c>
      <c r="G46" s="316">
        <v>2</v>
      </c>
      <c r="H46" s="11">
        <v>0</v>
      </c>
      <c r="I46" s="11">
        <v>0</v>
      </c>
      <c r="J46" s="11">
        <v>0</v>
      </c>
      <c r="K46" s="153">
        <f t="shared" si="0"/>
        <v>2</v>
      </c>
    </row>
    <row r="47" spans="2:11" ht="13.95" customHeight="1" x14ac:dyDescent="0.25">
      <c r="B47" s="704"/>
      <c r="C47" s="702"/>
      <c r="D47" s="65" t="s">
        <v>1104</v>
      </c>
      <c r="E47" s="316">
        <v>0</v>
      </c>
      <c r="F47" s="316">
        <v>0</v>
      </c>
      <c r="G47" s="316">
        <v>0</v>
      </c>
      <c r="H47" s="11">
        <v>0</v>
      </c>
      <c r="I47" s="11">
        <v>0</v>
      </c>
      <c r="J47" s="11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316">
        <v>91</v>
      </c>
      <c r="F48" s="316">
        <v>88</v>
      </c>
      <c r="G48" s="316">
        <v>17</v>
      </c>
      <c r="H48" s="11">
        <v>2</v>
      </c>
      <c r="I48" s="11">
        <v>2</v>
      </c>
      <c r="J48" s="11">
        <v>3</v>
      </c>
      <c r="K48" s="153">
        <f t="shared" si="0"/>
        <v>20</v>
      </c>
    </row>
    <row r="49" spans="2:11" ht="13.95" customHeight="1" x14ac:dyDescent="0.25">
      <c r="B49" s="701"/>
      <c r="C49" s="702"/>
      <c r="D49" s="65" t="s">
        <v>484</v>
      </c>
      <c r="E49" s="316">
        <v>10</v>
      </c>
      <c r="F49" s="316">
        <v>10</v>
      </c>
      <c r="G49" s="316">
        <v>8</v>
      </c>
      <c r="H49" s="11">
        <v>0</v>
      </c>
      <c r="I49" s="11">
        <v>0</v>
      </c>
      <c r="J49" s="11">
        <v>0</v>
      </c>
      <c r="K49" s="153">
        <f t="shared" si="0"/>
        <v>8</v>
      </c>
    </row>
    <row r="50" spans="2:11" ht="13.95" customHeight="1" x14ac:dyDescent="0.25">
      <c r="B50" s="701"/>
      <c r="C50" s="702"/>
      <c r="D50" s="65" t="s">
        <v>746</v>
      </c>
      <c r="E50" s="316">
        <v>7</v>
      </c>
      <c r="F50" s="316">
        <v>7</v>
      </c>
      <c r="G50" s="316">
        <v>13</v>
      </c>
      <c r="H50" s="11">
        <v>0</v>
      </c>
      <c r="I50" s="11">
        <v>0</v>
      </c>
      <c r="J50" s="11">
        <v>0</v>
      </c>
      <c r="K50" s="153">
        <f t="shared" si="0"/>
        <v>13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316">
        <v>8</v>
      </c>
      <c r="F51" s="316">
        <v>2</v>
      </c>
      <c r="G51" s="316">
        <v>4</v>
      </c>
      <c r="H51" s="11">
        <v>10</v>
      </c>
      <c r="I51" s="11">
        <v>10</v>
      </c>
      <c r="J51" s="11">
        <v>2</v>
      </c>
      <c r="K51" s="153">
        <f t="shared" si="0"/>
        <v>6</v>
      </c>
    </row>
    <row r="52" spans="2:11" ht="13.95" customHeight="1" x14ac:dyDescent="0.25">
      <c r="B52" s="701"/>
      <c r="C52" s="702"/>
      <c r="D52" s="65" t="s">
        <v>475</v>
      </c>
      <c r="E52" s="316">
        <v>0</v>
      </c>
      <c r="F52" s="316">
        <v>0</v>
      </c>
      <c r="G52" s="316">
        <v>0</v>
      </c>
      <c r="H52" s="11">
        <v>0</v>
      </c>
      <c r="I52" s="11">
        <v>0</v>
      </c>
      <c r="J52" s="11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316">
        <v>0</v>
      </c>
      <c r="F53" s="316">
        <v>0</v>
      </c>
      <c r="G53" s="316">
        <v>0</v>
      </c>
      <c r="H53" s="11">
        <v>0</v>
      </c>
      <c r="I53" s="11">
        <v>0</v>
      </c>
      <c r="J53" s="11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316">
        <v>0</v>
      </c>
      <c r="F54" s="316">
        <v>0</v>
      </c>
      <c r="G54" s="316">
        <v>0</v>
      </c>
      <c r="H54" s="11">
        <v>0</v>
      </c>
      <c r="I54" s="11">
        <v>0</v>
      </c>
      <c r="J54" s="11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316">
        <v>0</v>
      </c>
      <c r="F55" s="316">
        <v>0</v>
      </c>
      <c r="G55" s="316">
        <v>0</v>
      </c>
      <c r="H55" s="11">
        <v>0</v>
      </c>
      <c r="I55" s="11">
        <v>0</v>
      </c>
      <c r="J55" s="11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316">
        <v>0</v>
      </c>
      <c r="F56" s="316">
        <v>0</v>
      </c>
      <c r="G56" s="316">
        <v>0</v>
      </c>
      <c r="H56" s="11">
        <v>0</v>
      </c>
      <c r="I56" s="11">
        <v>0</v>
      </c>
      <c r="J56" s="11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316">
        <v>37</v>
      </c>
      <c r="F57" s="316">
        <v>30</v>
      </c>
      <c r="G57" s="316">
        <v>6</v>
      </c>
      <c r="H57" s="11">
        <v>1</v>
      </c>
      <c r="I57" s="11">
        <v>1</v>
      </c>
      <c r="J57" s="11">
        <v>0</v>
      </c>
      <c r="K57" s="153">
        <f t="shared" si="0"/>
        <v>6</v>
      </c>
    </row>
    <row r="58" spans="2:11" ht="13.95" customHeight="1" x14ac:dyDescent="0.25">
      <c r="B58" s="704"/>
      <c r="C58" s="707"/>
      <c r="D58" s="136" t="s">
        <v>1104</v>
      </c>
      <c r="E58" s="316">
        <v>0</v>
      </c>
      <c r="F58" s="316">
        <v>0</v>
      </c>
      <c r="G58" s="316">
        <v>0</v>
      </c>
      <c r="H58" s="11">
        <v>0</v>
      </c>
      <c r="I58" s="11">
        <v>0</v>
      </c>
      <c r="J58" s="11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316">
        <v>0</v>
      </c>
      <c r="F59" s="316">
        <v>0</v>
      </c>
      <c r="G59" s="316">
        <v>0</v>
      </c>
      <c r="H59" s="11">
        <v>0</v>
      </c>
      <c r="I59" s="11">
        <v>0</v>
      </c>
      <c r="J59" s="11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316">
        <v>0</v>
      </c>
      <c r="F60" s="316">
        <v>0</v>
      </c>
      <c r="G60" s="316">
        <v>0</v>
      </c>
      <c r="H60" s="11">
        <v>30</v>
      </c>
      <c r="I60" s="11">
        <v>27</v>
      </c>
      <c r="J60" s="11">
        <v>3</v>
      </c>
      <c r="K60" s="153">
        <f t="shared" si="0"/>
        <v>3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316">
        <v>0</v>
      </c>
      <c r="F61" s="316">
        <v>0</v>
      </c>
      <c r="G61" s="316">
        <v>0</v>
      </c>
      <c r="H61" s="11">
        <v>0</v>
      </c>
      <c r="I61" s="11">
        <v>0</v>
      </c>
      <c r="J61" s="11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316">
        <v>0</v>
      </c>
      <c r="F62" s="316">
        <v>0</v>
      </c>
      <c r="G62" s="316">
        <v>0</v>
      </c>
      <c r="H62" s="11">
        <v>0</v>
      </c>
      <c r="I62" s="11">
        <v>0</v>
      </c>
      <c r="J62" s="11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316">
        <v>5</v>
      </c>
      <c r="F63" s="316">
        <v>5</v>
      </c>
      <c r="G63" s="316">
        <v>12</v>
      </c>
      <c r="H63" s="11">
        <v>2</v>
      </c>
      <c r="I63" s="11">
        <v>2</v>
      </c>
      <c r="J63" s="11">
        <v>8</v>
      </c>
      <c r="K63" s="153">
        <f t="shared" si="0"/>
        <v>20</v>
      </c>
    </row>
    <row r="64" spans="2:11" ht="13.95" customHeight="1" x14ac:dyDescent="0.25">
      <c r="B64" s="701"/>
      <c r="C64" s="702"/>
      <c r="D64" s="65" t="s">
        <v>754</v>
      </c>
      <c r="E64" s="316">
        <v>31</v>
      </c>
      <c r="F64" s="316">
        <v>31</v>
      </c>
      <c r="G64" s="316">
        <v>6</v>
      </c>
      <c r="H64" s="11">
        <v>0</v>
      </c>
      <c r="I64" s="11">
        <v>0</v>
      </c>
      <c r="J64" s="11">
        <v>0</v>
      </c>
      <c r="K64" s="153">
        <f t="shared" si="0"/>
        <v>6</v>
      </c>
    </row>
    <row r="65" spans="2:11" ht="13.95" customHeight="1" x14ac:dyDescent="0.25">
      <c r="B65" s="701"/>
      <c r="C65" s="702"/>
      <c r="D65" s="65" t="s">
        <v>746</v>
      </c>
      <c r="E65" s="316">
        <v>0</v>
      </c>
      <c r="F65" s="316">
        <v>0</v>
      </c>
      <c r="G65" s="316">
        <v>0</v>
      </c>
      <c r="H65" s="11">
        <v>0</v>
      </c>
      <c r="I65" s="11">
        <v>0</v>
      </c>
      <c r="J65" s="11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316">
        <v>43</v>
      </c>
      <c r="F66" s="316">
        <v>41</v>
      </c>
      <c r="G66" s="316">
        <v>7</v>
      </c>
      <c r="H66" s="11">
        <v>0</v>
      </c>
      <c r="I66" s="11">
        <v>0</v>
      </c>
      <c r="J66" s="11">
        <v>0</v>
      </c>
      <c r="K66" s="153">
        <f t="shared" si="0"/>
        <v>7</v>
      </c>
    </row>
    <row r="67" spans="2:11" ht="13.95" customHeight="1" x14ac:dyDescent="0.25">
      <c r="B67" s="701"/>
      <c r="C67" s="702"/>
      <c r="D67" s="65" t="s">
        <v>904</v>
      </c>
      <c r="E67" s="316">
        <v>0</v>
      </c>
      <c r="F67" s="316">
        <v>0</v>
      </c>
      <c r="G67" s="316">
        <v>0</v>
      </c>
      <c r="H67" s="11">
        <v>0</v>
      </c>
      <c r="I67" s="11">
        <v>0</v>
      </c>
      <c r="J67" s="11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316">
        <v>0</v>
      </c>
      <c r="F68" s="316">
        <v>0</v>
      </c>
      <c r="G68" s="316">
        <v>0</v>
      </c>
      <c r="H68" s="11">
        <v>0</v>
      </c>
      <c r="I68" s="11">
        <v>0</v>
      </c>
      <c r="J68" s="11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316">
        <v>0</v>
      </c>
      <c r="F69" s="316">
        <v>0</v>
      </c>
      <c r="G69" s="316">
        <v>0</v>
      </c>
      <c r="H69" s="11">
        <v>0</v>
      </c>
      <c r="I69" s="11">
        <v>0</v>
      </c>
      <c r="J69" s="11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316">
        <v>0</v>
      </c>
      <c r="F70" s="316">
        <v>0</v>
      </c>
      <c r="G70" s="316">
        <v>0</v>
      </c>
      <c r="H70" s="11">
        <v>0</v>
      </c>
      <c r="I70" s="11">
        <v>0</v>
      </c>
      <c r="J70" s="11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316">
        <v>2</v>
      </c>
      <c r="F71" s="316">
        <v>2</v>
      </c>
      <c r="G71" s="316">
        <v>1</v>
      </c>
      <c r="H71" s="11">
        <v>0</v>
      </c>
      <c r="I71" s="11">
        <v>0</v>
      </c>
      <c r="J71" s="11">
        <v>0</v>
      </c>
      <c r="K71" s="153">
        <f t="shared" si="0"/>
        <v>1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316">
        <v>30</v>
      </c>
      <c r="F72" s="316">
        <v>18</v>
      </c>
      <c r="G72" s="316">
        <v>10</v>
      </c>
      <c r="H72" s="11">
        <v>14</v>
      </c>
      <c r="I72" s="11">
        <v>10</v>
      </c>
      <c r="J72" s="11">
        <v>7</v>
      </c>
      <c r="K72" s="153">
        <f t="shared" si="0"/>
        <v>17</v>
      </c>
    </row>
    <row r="73" spans="2:11" ht="13.95" customHeight="1" x14ac:dyDescent="0.25">
      <c r="B73" s="701"/>
      <c r="C73" s="708"/>
      <c r="D73" s="65" t="s">
        <v>1043</v>
      </c>
      <c r="E73" s="316">
        <v>101</v>
      </c>
      <c r="F73" s="316">
        <v>84</v>
      </c>
      <c r="G73" s="316">
        <v>57</v>
      </c>
      <c r="H73" s="11">
        <v>24</v>
      </c>
      <c r="I73" s="11">
        <v>29</v>
      </c>
      <c r="J73" s="11">
        <v>5</v>
      </c>
      <c r="K73" s="153">
        <f t="shared" si="0"/>
        <v>62</v>
      </c>
    </row>
    <row r="74" spans="2:11" ht="13.95" customHeight="1" x14ac:dyDescent="0.25">
      <c r="B74" s="701"/>
      <c r="C74" s="708"/>
      <c r="D74" s="65" t="s">
        <v>1106</v>
      </c>
      <c r="E74" s="316">
        <v>83</v>
      </c>
      <c r="F74" s="316">
        <v>64</v>
      </c>
      <c r="G74" s="316">
        <v>50</v>
      </c>
      <c r="H74" s="11">
        <v>29</v>
      </c>
      <c r="I74" s="11">
        <v>27</v>
      </c>
      <c r="J74" s="11">
        <v>6</v>
      </c>
      <c r="K74" s="153">
        <f t="shared" si="0"/>
        <v>56</v>
      </c>
    </row>
    <row r="75" spans="2:11" ht="13.95" customHeight="1" x14ac:dyDescent="0.25">
      <c r="B75" s="701"/>
      <c r="C75" s="708"/>
      <c r="D75" s="65" t="s">
        <v>1044</v>
      </c>
      <c r="E75" s="316">
        <v>0</v>
      </c>
      <c r="F75" s="316">
        <v>0</v>
      </c>
      <c r="G75" s="316">
        <v>0</v>
      </c>
      <c r="H75" s="11">
        <v>0</v>
      </c>
      <c r="I75" s="11">
        <v>0</v>
      </c>
      <c r="J75" s="11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316">
        <v>0</v>
      </c>
      <c r="F76" s="316">
        <v>0</v>
      </c>
      <c r="G76" s="316">
        <v>0</v>
      </c>
      <c r="H76" s="11">
        <v>0</v>
      </c>
      <c r="I76" s="11">
        <v>0</v>
      </c>
      <c r="J76" s="11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316">
        <v>2</v>
      </c>
      <c r="F77" s="316">
        <v>2</v>
      </c>
      <c r="G77" s="316">
        <v>0</v>
      </c>
      <c r="H77" s="11">
        <v>0</v>
      </c>
      <c r="I77" s="11">
        <v>0</v>
      </c>
      <c r="J77" s="11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316">
        <v>0</v>
      </c>
      <c r="F78" s="316">
        <v>0</v>
      </c>
      <c r="G78" s="316">
        <v>0</v>
      </c>
      <c r="H78" s="11">
        <v>0</v>
      </c>
      <c r="I78" s="11">
        <v>0</v>
      </c>
      <c r="J78" s="11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316">
        <v>0</v>
      </c>
      <c r="F79" s="316">
        <v>0</v>
      </c>
      <c r="G79" s="316">
        <v>0</v>
      </c>
      <c r="H79" s="11">
        <v>0</v>
      </c>
      <c r="I79" s="11">
        <v>0</v>
      </c>
      <c r="J79" s="11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316">
        <v>0</v>
      </c>
      <c r="F80" s="316">
        <v>0</v>
      </c>
      <c r="G80" s="316">
        <v>0</v>
      </c>
      <c r="H80" s="11">
        <v>0</v>
      </c>
      <c r="I80" s="11">
        <v>0</v>
      </c>
      <c r="J80" s="11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1">
        <v>0</v>
      </c>
      <c r="I81" s="11">
        <v>0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11">
        <v>0</v>
      </c>
      <c r="I82" s="11">
        <v>0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24">
        <v>3</v>
      </c>
      <c r="F83" s="424">
        <v>3</v>
      </c>
      <c r="G83" s="424">
        <v>7</v>
      </c>
      <c r="H83" s="11">
        <v>0</v>
      </c>
      <c r="I83" s="11">
        <v>0</v>
      </c>
      <c r="J83" s="11">
        <v>0</v>
      </c>
      <c r="K83" s="153">
        <f t="shared" si="1"/>
        <v>7</v>
      </c>
    </row>
    <row r="84" spans="2:11" ht="13.95" customHeight="1" x14ac:dyDescent="0.25">
      <c r="B84" s="701"/>
      <c r="C84" s="702"/>
      <c r="D84" s="65" t="s">
        <v>1049</v>
      </c>
      <c r="E84" s="424">
        <v>0</v>
      </c>
      <c r="F84" s="424">
        <v>0</v>
      </c>
      <c r="G84" s="424">
        <v>0</v>
      </c>
      <c r="H84" s="11">
        <v>0</v>
      </c>
      <c r="I84" s="11">
        <v>0</v>
      </c>
      <c r="J84" s="11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316">
        <v>0</v>
      </c>
      <c r="F85" s="316">
        <v>0</v>
      </c>
      <c r="G85" s="316">
        <v>0</v>
      </c>
      <c r="H85" s="11">
        <v>0</v>
      </c>
      <c r="I85" s="11">
        <v>0</v>
      </c>
      <c r="J85" s="11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316">
        <v>118</v>
      </c>
      <c r="F86" s="316">
        <v>54</v>
      </c>
      <c r="G86" s="316">
        <v>0</v>
      </c>
      <c r="H86" s="11">
        <v>0</v>
      </c>
      <c r="I86" s="11">
        <v>0</v>
      </c>
      <c r="J86" s="11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316">
        <v>20</v>
      </c>
      <c r="F87" s="316">
        <v>20</v>
      </c>
      <c r="G87" s="316">
        <v>15</v>
      </c>
      <c r="H87" s="11">
        <v>0</v>
      </c>
      <c r="I87" s="11">
        <v>0</v>
      </c>
      <c r="J87" s="11">
        <v>0</v>
      </c>
      <c r="K87" s="153">
        <f t="shared" si="1"/>
        <v>15</v>
      </c>
    </row>
    <row r="88" spans="2:11" ht="13.95" customHeight="1" x14ac:dyDescent="0.25">
      <c r="B88" s="701"/>
      <c r="C88" s="702"/>
      <c r="D88" s="65" t="s">
        <v>1050</v>
      </c>
      <c r="E88" s="316">
        <v>24</v>
      </c>
      <c r="F88" s="316">
        <v>22</v>
      </c>
      <c r="G88" s="316">
        <v>8</v>
      </c>
      <c r="H88" s="11">
        <v>18</v>
      </c>
      <c r="I88" s="11">
        <v>17</v>
      </c>
      <c r="J88" s="11">
        <v>18</v>
      </c>
      <c r="K88" s="153">
        <f t="shared" si="1"/>
        <v>26</v>
      </c>
    </row>
    <row r="89" spans="2:11" ht="13.95" customHeight="1" x14ac:dyDescent="0.25">
      <c r="B89" s="701"/>
      <c r="C89" s="702"/>
      <c r="D89" s="65" t="s">
        <v>480</v>
      </c>
      <c r="E89" s="316">
        <v>2</v>
      </c>
      <c r="F89" s="316">
        <v>2</v>
      </c>
      <c r="G89" s="316">
        <v>0</v>
      </c>
      <c r="H89" s="11">
        <v>0</v>
      </c>
      <c r="I89" s="11">
        <v>0</v>
      </c>
      <c r="J89" s="11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316">
        <v>0</v>
      </c>
      <c r="F90" s="316">
        <v>0</v>
      </c>
      <c r="G90" s="316">
        <v>0</v>
      </c>
      <c r="H90" s="11">
        <v>0</v>
      </c>
      <c r="I90" s="11">
        <v>0</v>
      </c>
      <c r="J90" s="11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316">
        <v>30</v>
      </c>
      <c r="F91" s="316">
        <v>30</v>
      </c>
      <c r="G91" s="316">
        <v>44</v>
      </c>
      <c r="H91" s="11">
        <v>0</v>
      </c>
      <c r="I91" s="11">
        <v>0</v>
      </c>
      <c r="J91" s="11">
        <v>0</v>
      </c>
      <c r="K91" s="153">
        <f t="shared" si="1"/>
        <v>44</v>
      </c>
    </row>
    <row r="92" spans="2:11" ht="13.95" customHeight="1" x14ac:dyDescent="0.25">
      <c r="B92" s="701"/>
      <c r="C92" s="702"/>
      <c r="D92" s="65" t="s">
        <v>746</v>
      </c>
      <c r="E92" s="316">
        <v>0</v>
      </c>
      <c r="F92" s="316">
        <v>0</v>
      </c>
      <c r="G92" s="316">
        <v>0</v>
      </c>
      <c r="H92" s="11">
        <v>0</v>
      </c>
      <c r="I92" s="11">
        <v>0</v>
      </c>
      <c r="J92" s="11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316">
        <v>25</v>
      </c>
      <c r="F93" s="316">
        <v>23</v>
      </c>
      <c r="G93" s="316">
        <v>56</v>
      </c>
      <c r="H93" s="11">
        <v>0</v>
      </c>
      <c r="I93" s="11">
        <v>0</v>
      </c>
      <c r="J93" s="11">
        <v>0</v>
      </c>
      <c r="K93" s="153">
        <f t="shared" si="1"/>
        <v>56</v>
      </c>
    </row>
    <row r="94" spans="2:11" ht="13.95" customHeight="1" x14ac:dyDescent="0.25">
      <c r="B94" s="701"/>
      <c r="C94" s="702"/>
      <c r="D94" s="65" t="s">
        <v>746</v>
      </c>
      <c r="E94" s="316">
        <v>17</v>
      </c>
      <c r="F94" s="316">
        <v>17</v>
      </c>
      <c r="G94" s="316">
        <v>5</v>
      </c>
      <c r="H94" s="11">
        <v>0</v>
      </c>
      <c r="I94" s="11">
        <v>0</v>
      </c>
      <c r="J94" s="11">
        <v>0</v>
      </c>
      <c r="K94" s="153">
        <f t="shared" si="1"/>
        <v>5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316">
        <v>0</v>
      </c>
      <c r="F95" s="316">
        <v>0</v>
      </c>
      <c r="G95" s="316">
        <v>0</v>
      </c>
      <c r="H95" s="11">
        <v>0</v>
      </c>
      <c r="I95" s="11">
        <v>0</v>
      </c>
      <c r="J95" s="11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316">
        <v>29</v>
      </c>
      <c r="F96" s="316">
        <v>29</v>
      </c>
      <c r="G96" s="316">
        <v>10</v>
      </c>
      <c r="H96" s="11">
        <v>0</v>
      </c>
      <c r="I96" s="11">
        <v>0</v>
      </c>
      <c r="J96" s="11">
        <v>0</v>
      </c>
      <c r="K96" s="153">
        <f t="shared" si="1"/>
        <v>10</v>
      </c>
    </row>
    <row r="97" spans="2:11" ht="13.95" customHeight="1" x14ac:dyDescent="0.25">
      <c r="B97" s="701"/>
      <c r="C97" s="702"/>
      <c r="D97" s="65" t="s">
        <v>479</v>
      </c>
      <c r="E97" s="316">
        <v>3</v>
      </c>
      <c r="F97" s="316">
        <v>3</v>
      </c>
      <c r="G97" s="316">
        <v>0</v>
      </c>
      <c r="H97" s="11">
        <v>6</v>
      </c>
      <c r="I97" s="11">
        <v>6</v>
      </c>
      <c r="J97" s="11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316">
        <v>106</v>
      </c>
      <c r="F98" s="316">
        <v>106</v>
      </c>
      <c r="G98" s="316">
        <v>6</v>
      </c>
      <c r="H98" s="11">
        <v>0</v>
      </c>
      <c r="I98" s="11">
        <v>0</v>
      </c>
      <c r="J98" s="11">
        <v>0</v>
      </c>
      <c r="K98" s="153">
        <f t="shared" si="1"/>
        <v>6</v>
      </c>
    </row>
    <row r="99" spans="2:11" ht="13.95" customHeight="1" x14ac:dyDescent="0.25">
      <c r="B99" s="701"/>
      <c r="C99" s="702"/>
      <c r="D99" s="65" t="s">
        <v>1104</v>
      </c>
      <c r="E99" s="316">
        <v>0</v>
      </c>
      <c r="F99" s="316">
        <v>0</v>
      </c>
      <c r="G99" s="316">
        <v>0</v>
      </c>
      <c r="H99" s="11">
        <v>0</v>
      </c>
      <c r="I99" s="11">
        <v>0</v>
      </c>
      <c r="J99" s="11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316">
        <v>0</v>
      </c>
      <c r="F100" s="316">
        <v>0</v>
      </c>
      <c r="G100" s="316">
        <v>0</v>
      </c>
      <c r="H100" s="11">
        <v>0</v>
      </c>
      <c r="I100" s="11">
        <v>0</v>
      </c>
      <c r="J100" s="11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316">
        <v>0</v>
      </c>
      <c r="F101" s="316">
        <v>0</v>
      </c>
      <c r="G101" s="316">
        <v>0</v>
      </c>
      <c r="H101" s="11">
        <v>16</v>
      </c>
      <c r="I101" s="11">
        <v>16</v>
      </c>
      <c r="J101" s="11">
        <v>8</v>
      </c>
      <c r="K101" s="153">
        <f t="shared" si="1"/>
        <v>8</v>
      </c>
    </row>
    <row r="102" spans="2:11" ht="13.95" customHeight="1" x14ac:dyDescent="0.25">
      <c r="B102" s="701"/>
      <c r="C102" s="702"/>
      <c r="D102" s="65" t="s">
        <v>746</v>
      </c>
      <c r="E102" s="316">
        <v>44</v>
      </c>
      <c r="F102" s="316">
        <v>44</v>
      </c>
      <c r="G102" s="316">
        <v>16</v>
      </c>
      <c r="H102" s="11">
        <v>0</v>
      </c>
      <c r="I102" s="11">
        <v>0</v>
      </c>
      <c r="J102" s="11">
        <v>0</v>
      </c>
      <c r="K102" s="153">
        <f t="shared" si="1"/>
        <v>16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316">
        <v>0</v>
      </c>
      <c r="F103" s="316">
        <v>0</v>
      </c>
      <c r="G103" s="316">
        <v>0</v>
      </c>
      <c r="H103" s="11">
        <v>0</v>
      </c>
      <c r="I103" s="11">
        <v>0</v>
      </c>
      <c r="J103" s="11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316">
        <v>150</v>
      </c>
      <c r="F104" s="316">
        <v>150</v>
      </c>
      <c r="G104" s="316">
        <v>0</v>
      </c>
      <c r="H104" s="11">
        <v>0</v>
      </c>
      <c r="I104" s="11">
        <v>0</v>
      </c>
      <c r="J104" s="11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316">
        <v>12</v>
      </c>
      <c r="F105" s="316">
        <v>12</v>
      </c>
      <c r="G105" s="316">
        <v>0</v>
      </c>
      <c r="H105" s="11">
        <v>0</v>
      </c>
      <c r="I105" s="11">
        <v>0</v>
      </c>
      <c r="J105" s="11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316">
        <v>6</v>
      </c>
      <c r="F106" s="316">
        <v>6</v>
      </c>
      <c r="G106" s="316">
        <v>0</v>
      </c>
      <c r="H106" s="11">
        <v>0</v>
      </c>
      <c r="I106" s="11">
        <v>0</v>
      </c>
      <c r="J106" s="11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316">
        <v>10</v>
      </c>
      <c r="F107" s="316">
        <v>10</v>
      </c>
      <c r="G107" s="316">
        <v>0</v>
      </c>
      <c r="H107" s="11">
        <v>0</v>
      </c>
      <c r="I107" s="11">
        <v>0</v>
      </c>
      <c r="J107" s="11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316">
        <v>4</v>
      </c>
      <c r="F108" s="316">
        <v>4</v>
      </c>
      <c r="G108" s="316">
        <v>0</v>
      </c>
      <c r="H108" s="11">
        <v>4</v>
      </c>
      <c r="I108" s="11">
        <v>4</v>
      </c>
      <c r="J108" s="11">
        <v>12</v>
      </c>
      <c r="K108" s="153">
        <f t="shared" si="1"/>
        <v>12</v>
      </c>
    </row>
    <row r="109" spans="2:11" ht="13.95" customHeight="1" x14ac:dyDescent="0.25">
      <c r="B109" s="701"/>
      <c r="C109" s="702"/>
      <c r="D109" s="65" t="s">
        <v>1055</v>
      </c>
      <c r="E109" s="316">
        <v>6</v>
      </c>
      <c r="F109" s="316">
        <v>6</v>
      </c>
      <c r="G109" s="316">
        <v>9</v>
      </c>
      <c r="H109" s="11">
        <v>0</v>
      </c>
      <c r="I109" s="11">
        <v>0</v>
      </c>
      <c r="J109" s="11">
        <v>0</v>
      </c>
      <c r="K109" s="153">
        <f t="shared" si="1"/>
        <v>9</v>
      </c>
    </row>
    <row r="110" spans="2:11" ht="13.95" customHeight="1" x14ac:dyDescent="0.25">
      <c r="B110" s="701"/>
      <c r="C110" s="702"/>
      <c r="D110" s="65" t="s">
        <v>912</v>
      </c>
      <c r="E110" s="316">
        <v>0</v>
      </c>
      <c r="F110" s="316">
        <v>0</v>
      </c>
      <c r="G110" s="316">
        <v>0</v>
      </c>
      <c r="H110" s="11">
        <v>0</v>
      </c>
      <c r="I110" s="11">
        <v>0</v>
      </c>
      <c r="J110" s="11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316">
        <v>20</v>
      </c>
      <c r="F111" s="316">
        <v>20</v>
      </c>
      <c r="G111" s="316">
        <v>12</v>
      </c>
      <c r="H111" s="11">
        <v>0</v>
      </c>
      <c r="I111" s="11">
        <v>0</v>
      </c>
      <c r="J111" s="11">
        <v>0</v>
      </c>
      <c r="K111" s="153">
        <f t="shared" si="1"/>
        <v>12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316">
        <v>90</v>
      </c>
      <c r="F112" s="316">
        <v>63</v>
      </c>
      <c r="G112" s="316">
        <v>39</v>
      </c>
      <c r="H112" s="11">
        <v>157</v>
      </c>
      <c r="I112" s="11">
        <v>133</v>
      </c>
      <c r="J112" s="11">
        <v>0</v>
      </c>
      <c r="K112" s="153">
        <f t="shared" si="1"/>
        <v>39</v>
      </c>
    </row>
    <row r="113" spans="2:11" ht="13.95" customHeight="1" x14ac:dyDescent="0.25">
      <c r="B113" s="701"/>
      <c r="C113" s="702"/>
      <c r="D113" s="65" t="s">
        <v>914</v>
      </c>
      <c r="E113" s="316">
        <v>0</v>
      </c>
      <c r="F113" s="316">
        <v>0</v>
      </c>
      <c r="G113" s="316">
        <v>0</v>
      </c>
      <c r="H113" s="11">
        <v>0</v>
      </c>
      <c r="I113" s="11">
        <v>0</v>
      </c>
      <c r="J113" s="11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316">
        <v>34</v>
      </c>
      <c r="F114" s="316">
        <v>34</v>
      </c>
      <c r="G114" s="316">
        <v>18</v>
      </c>
      <c r="H114" s="11">
        <v>0</v>
      </c>
      <c r="I114" s="11">
        <v>0</v>
      </c>
      <c r="J114" s="11">
        <v>0</v>
      </c>
      <c r="K114" s="153">
        <f t="shared" si="1"/>
        <v>18</v>
      </c>
    </row>
    <row r="115" spans="2:11" ht="13.95" customHeight="1" x14ac:dyDescent="0.25">
      <c r="B115" s="701"/>
      <c r="C115" s="702"/>
      <c r="D115" s="65" t="s">
        <v>851</v>
      </c>
      <c r="E115" s="316">
        <v>0</v>
      </c>
      <c r="F115" s="316">
        <v>0</v>
      </c>
      <c r="G115" s="316">
        <v>0</v>
      </c>
      <c r="H115" s="11">
        <v>0</v>
      </c>
      <c r="I115" s="11">
        <v>0</v>
      </c>
      <c r="J115" s="11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316">
        <v>15</v>
      </c>
      <c r="F116" s="316">
        <v>15</v>
      </c>
      <c r="G116" s="316">
        <v>11</v>
      </c>
      <c r="H116" s="11">
        <v>0</v>
      </c>
      <c r="I116" s="11">
        <v>0</v>
      </c>
      <c r="J116" s="11">
        <v>0</v>
      </c>
      <c r="K116" s="153">
        <f t="shared" si="1"/>
        <v>11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316">
        <v>0</v>
      </c>
      <c r="F117" s="316">
        <v>0</v>
      </c>
      <c r="G117" s="316">
        <v>0</v>
      </c>
      <c r="H117" s="11">
        <v>0</v>
      </c>
      <c r="I117" s="11">
        <v>0</v>
      </c>
      <c r="J117" s="11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316">
        <v>0</v>
      </c>
      <c r="F118" s="316">
        <v>0</v>
      </c>
      <c r="G118" s="316">
        <v>0</v>
      </c>
      <c r="H118" s="11">
        <v>0</v>
      </c>
      <c r="I118" s="11">
        <v>0</v>
      </c>
      <c r="J118" s="11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316">
        <v>4</v>
      </c>
      <c r="F119" s="316">
        <v>3</v>
      </c>
      <c r="G119" s="316">
        <v>0</v>
      </c>
      <c r="H119" s="11">
        <v>0</v>
      </c>
      <c r="I119" s="11">
        <v>0</v>
      </c>
      <c r="J119" s="11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316">
        <v>0</v>
      </c>
      <c r="F120" s="316">
        <v>0</v>
      </c>
      <c r="G120" s="316">
        <v>0</v>
      </c>
      <c r="H120" s="11">
        <v>0</v>
      </c>
      <c r="I120" s="11">
        <v>0</v>
      </c>
      <c r="J120" s="11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316">
        <v>65</v>
      </c>
      <c r="F121" s="316">
        <v>65</v>
      </c>
      <c r="G121" s="316">
        <v>24</v>
      </c>
      <c r="H121" s="11">
        <v>0</v>
      </c>
      <c r="I121" s="11">
        <v>0</v>
      </c>
      <c r="J121" s="11">
        <v>0</v>
      </c>
      <c r="K121" s="153">
        <f t="shared" si="1"/>
        <v>24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316">
        <v>78</v>
      </c>
      <c r="F122" s="316">
        <v>58</v>
      </c>
      <c r="G122" s="316">
        <v>74</v>
      </c>
      <c r="H122" s="11">
        <v>86</v>
      </c>
      <c r="I122" s="11">
        <v>60</v>
      </c>
      <c r="J122" s="11">
        <v>59</v>
      </c>
      <c r="K122" s="153">
        <f t="shared" si="1"/>
        <v>133</v>
      </c>
    </row>
    <row r="123" spans="2:11" ht="13.95" customHeight="1" x14ac:dyDescent="0.25">
      <c r="B123" s="701"/>
      <c r="C123" s="702"/>
      <c r="D123" s="65" t="s">
        <v>380</v>
      </c>
      <c r="E123" s="316">
        <v>61</v>
      </c>
      <c r="F123" s="316">
        <v>39</v>
      </c>
      <c r="G123" s="316">
        <v>7</v>
      </c>
      <c r="H123" s="11">
        <v>0</v>
      </c>
      <c r="I123" s="11">
        <v>0</v>
      </c>
      <c r="J123" s="11">
        <v>0</v>
      </c>
      <c r="K123" s="153">
        <f t="shared" si="1"/>
        <v>7</v>
      </c>
    </row>
    <row r="124" spans="2:11" ht="13.95" customHeight="1" x14ac:dyDescent="0.25">
      <c r="B124" s="701"/>
      <c r="C124" s="702"/>
      <c r="D124" s="65" t="s">
        <v>478</v>
      </c>
      <c r="E124" s="316">
        <v>7</v>
      </c>
      <c r="F124" s="316">
        <v>7</v>
      </c>
      <c r="G124" s="316">
        <v>2</v>
      </c>
      <c r="H124" s="11">
        <v>16</v>
      </c>
      <c r="I124" s="11">
        <v>16</v>
      </c>
      <c r="J124" s="11">
        <v>4</v>
      </c>
      <c r="K124" s="153">
        <f t="shared" si="1"/>
        <v>6</v>
      </c>
    </row>
    <row r="125" spans="2:11" ht="13.95" customHeight="1" x14ac:dyDescent="0.25">
      <c r="B125" s="701"/>
      <c r="C125" s="702"/>
      <c r="D125" s="65" t="s">
        <v>1104</v>
      </c>
      <c r="E125" s="316">
        <v>0</v>
      </c>
      <c r="F125" s="316">
        <v>0</v>
      </c>
      <c r="G125" s="316">
        <v>0</v>
      </c>
      <c r="H125" s="11">
        <v>0</v>
      </c>
      <c r="I125" s="11">
        <v>0</v>
      </c>
      <c r="J125" s="11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316">
        <v>55</v>
      </c>
      <c r="F126" s="316">
        <v>49</v>
      </c>
      <c r="G126" s="316">
        <v>43</v>
      </c>
      <c r="H126" s="11">
        <v>9</v>
      </c>
      <c r="I126" s="11">
        <v>6</v>
      </c>
      <c r="J126" s="11">
        <v>0</v>
      </c>
      <c r="K126" s="153">
        <f t="shared" si="1"/>
        <v>43</v>
      </c>
    </row>
    <row r="127" spans="2:11" ht="13.95" customHeight="1" x14ac:dyDescent="0.25">
      <c r="B127" s="701"/>
      <c r="C127" s="702"/>
      <c r="D127" s="65" t="s">
        <v>761</v>
      </c>
      <c r="E127" s="316">
        <v>0</v>
      </c>
      <c r="F127" s="316">
        <v>0</v>
      </c>
      <c r="G127" s="316">
        <v>0</v>
      </c>
      <c r="H127" s="11">
        <v>0</v>
      </c>
      <c r="I127" s="11">
        <v>0</v>
      </c>
      <c r="J127" s="11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316">
        <v>0</v>
      </c>
      <c r="F128" s="316">
        <v>0</v>
      </c>
      <c r="G128" s="316">
        <v>0</v>
      </c>
      <c r="H128" s="11">
        <v>0</v>
      </c>
      <c r="I128" s="11">
        <v>0</v>
      </c>
      <c r="J128" s="11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316">
        <v>0</v>
      </c>
      <c r="F129" s="316">
        <v>0</v>
      </c>
      <c r="G129" s="316">
        <v>0</v>
      </c>
      <c r="H129" s="11">
        <v>0</v>
      </c>
      <c r="I129" s="11">
        <v>0</v>
      </c>
      <c r="J129" s="11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316">
        <v>0</v>
      </c>
      <c r="F130" s="316">
        <v>0</v>
      </c>
      <c r="G130" s="316">
        <v>0</v>
      </c>
      <c r="H130" s="11">
        <v>0</v>
      </c>
      <c r="I130" s="11">
        <v>0</v>
      </c>
      <c r="J130" s="11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316">
        <v>0</v>
      </c>
      <c r="F131" s="316">
        <v>0</v>
      </c>
      <c r="G131" s="316">
        <v>0</v>
      </c>
      <c r="H131" s="11">
        <v>0</v>
      </c>
      <c r="I131" s="11">
        <v>0</v>
      </c>
      <c r="J131" s="11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316">
        <v>13</v>
      </c>
      <c r="F132" s="316">
        <v>13</v>
      </c>
      <c r="G132" s="316">
        <v>10</v>
      </c>
      <c r="H132" s="11">
        <v>169</v>
      </c>
      <c r="I132" s="11">
        <v>162</v>
      </c>
      <c r="J132" s="11">
        <v>9</v>
      </c>
      <c r="K132" s="153">
        <f t="shared" si="1"/>
        <v>19</v>
      </c>
    </row>
    <row r="133" spans="1:11" ht="13.95" customHeight="1" x14ac:dyDescent="0.25">
      <c r="B133" s="701"/>
      <c r="C133" s="702"/>
      <c r="D133" s="65" t="s">
        <v>375</v>
      </c>
      <c r="E133" s="316">
        <v>0</v>
      </c>
      <c r="F133" s="316">
        <v>0</v>
      </c>
      <c r="G133" s="316">
        <v>0</v>
      </c>
      <c r="H133" s="11">
        <v>0</v>
      </c>
      <c r="I133" s="11">
        <v>0</v>
      </c>
      <c r="J133" s="11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316">
        <v>4</v>
      </c>
      <c r="F134" s="316">
        <v>4</v>
      </c>
      <c r="G134" s="316">
        <v>3</v>
      </c>
      <c r="H134" s="11">
        <v>2</v>
      </c>
      <c r="I134" s="11">
        <v>2</v>
      </c>
      <c r="J134" s="11">
        <v>3</v>
      </c>
      <c r="K134" s="153">
        <f t="shared" si="1"/>
        <v>6</v>
      </c>
    </row>
    <row r="135" spans="1:11" ht="13.95" customHeight="1" x14ac:dyDescent="0.25">
      <c r="B135" s="701"/>
      <c r="C135" s="702"/>
      <c r="D135" s="65" t="s">
        <v>746</v>
      </c>
      <c r="E135" s="316">
        <v>18</v>
      </c>
      <c r="F135" s="316">
        <v>18</v>
      </c>
      <c r="G135" s="316">
        <v>6</v>
      </c>
      <c r="H135" s="11">
        <v>49</v>
      </c>
      <c r="I135" s="11">
        <v>49</v>
      </c>
      <c r="J135" s="11">
        <v>9</v>
      </c>
      <c r="K135" s="153">
        <f t="shared" si="1"/>
        <v>15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316">
        <v>134</v>
      </c>
      <c r="F136" s="316">
        <v>114</v>
      </c>
      <c r="G136" s="316">
        <v>7</v>
      </c>
      <c r="H136" s="11">
        <v>16</v>
      </c>
      <c r="I136" s="11">
        <v>12</v>
      </c>
      <c r="J136" s="11">
        <v>0</v>
      </c>
      <c r="K136" s="153">
        <f t="shared" si="1"/>
        <v>7</v>
      </c>
    </row>
    <row r="137" spans="1:11" ht="13.95" customHeight="1" x14ac:dyDescent="0.25">
      <c r="B137" s="701"/>
      <c r="C137" s="702"/>
      <c r="D137" s="137" t="s">
        <v>746</v>
      </c>
      <c r="E137" s="316">
        <v>51</v>
      </c>
      <c r="F137" s="316">
        <v>50</v>
      </c>
      <c r="G137" s="316">
        <v>5</v>
      </c>
      <c r="H137" s="11">
        <v>60</v>
      </c>
      <c r="I137" s="11">
        <v>60</v>
      </c>
      <c r="J137" s="11">
        <v>0</v>
      </c>
      <c r="K137" s="153">
        <f t="shared" si="1"/>
        <v>5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316">
        <v>60</v>
      </c>
      <c r="F138" s="316">
        <v>57</v>
      </c>
      <c r="G138" s="316">
        <v>115</v>
      </c>
      <c r="H138" s="11">
        <v>86</v>
      </c>
      <c r="I138" s="11">
        <v>84</v>
      </c>
      <c r="J138" s="11">
        <v>0</v>
      </c>
      <c r="K138" s="153">
        <f t="shared" si="1"/>
        <v>115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316">
        <v>0</v>
      </c>
      <c r="F139" s="316">
        <v>0</v>
      </c>
      <c r="G139" s="316">
        <v>0</v>
      </c>
      <c r="H139" s="11">
        <v>0</v>
      </c>
      <c r="I139" s="11">
        <v>0</v>
      </c>
      <c r="J139" s="11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316">
        <v>0</v>
      </c>
      <c r="F140" s="316">
        <v>0</v>
      </c>
      <c r="G140" s="316">
        <v>0</v>
      </c>
      <c r="H140" s="11">
        <v>0</v>
      </c>
      <c r="I140" s="11">
        <v>0</v>
      </c>
      <c r="J140" s="11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316">
        <v>0</v>
      </c>
      <c r="F141" s="316">
        <v>0</v>
      </c>
      <c r="G141" s="316">
        <v>0</v>
      </c>
      <c r="H141" s="11">
        <v>0</v>
      </c>
      <c r="I141" s="11">
        <v>0</v>
      </c>
      <c r="J141" s="11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316">
        <v>0</v>
      </c>
      <c r="F142" s="316">
        <v>0</v>
      </c>
      <c r="G142" s="316">
        <v>0</v>
      </c>
      <c r="H142" s="11">
        <v>0</v>
      </c>
      <c r="I142" s="11">
        <v>0</v>
      </c>
      <c r="J142" s="11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316">
        <v>0</v>
      </c>
      <c r="F143" s="316">
        <v>0</v>
      </c>
      <c r="G143" s="316">
        <v>0</v>
      </c>
      <c r="H143" s="11">
        <v>0</v>
      </c>
      <c r="I143" s="11">
        <v>0</v>
      </c>
      <c r="J143" s="11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316">
        <v>16</v>
      </c>
      <c r="F144" s="316">
        <v>16</v>
      </c>
      <c r="G144" s="316">
        <v>4</v>
      </c>
      <c r="H144" s="11">
        <v>0</v>
      </c>
      <c r="I144" s="11">
        <v>0</v>
      </c>
      <c r="J144" s="11">
        <v>0</v>
      </c>
      <c r="K144" s="153">
        <f t="shared" si="1"/>
        <v>4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316">
        <v>0</v>
      </c>
      <c r="F145" s="316">
        <v>0</v>
      </c>
      <c r="G145" s="316">
        <v>0</v>
      </c>
      <c r="H145" s="11">
        <v>0</v>
      </c>
      <c r="I145" s="11">
        <v>0</v>
      </c>
      <c r="J145" s="11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316">
        <v>18</v>
      </c>
      <c r="F146" s="316">
        <v>16</v>
      </c>
      <c r="G146" s="316">
        <v>6</v>
      </c>
      <c r="H146" s="11">
        <v>24</v>
      </c>
      <c r="I146" s="11">
        <v>18</v>
      </c>
      <c r="J146" s="11">
        <v>4</v>
      </c>
      <c r="K146" s="153">
        <f t="shared" ref="K146:K152" si="2">G146+J146</f>
        <v>10</v>
      </c>
    </row>
    <row r="147" spans="2:11" ht="13.95" customHeight="1" x14ac:dyDescent="0.25">
      <c r="B147" s="701"/>
      <c r="C147" s="702"/>
      <c r="D147" s="65" t="s">
        <v>758</v>
      </c>
      <c r="E147" s="316">
        <v>12</v>
      </c>
      <c r="F147" s="316">
        <v>12</v>
      </c>
      <c r="G147" s="316">
        <v>0</v>
      </c>
      <c r="H147" s="11">
        <v>0</v>
      </c>
      <c r="I147" s="11">
        <v>0</v>
      </c>
      <c r="J147" s="11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316">
        <v>0</v>
      </c>
      <c r="F148" s="316">
        <v>0</v>
      </c>
      <c r="G148" s="316">
        <v>0</v>
      </c>
      <c r="H148" s="11">
        <v>0</v>
      </c>
      <c r="I148" s="11">
        <v>0</v>
      </c>
      <c r="J148" s="11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316">
        <v>12</v>
      </c>
      <c r="F149" s="316">
        <v>12</v>
      </c>
      <c r="G149" s="316">
        <v>9</v>
      </c>
      <c r="H149" s="11">
        <v>0</v>
      </c>
      <c r="I149" s="11">
        <v>0</v>
      </c>
      <c r="J149" s="11">
        <v>0</v>
      </c>
      <c r="K149" s="153">
        <f t="shared" si="2"/>
        <v>9</v>
      </c>
    </row>
    <row r="150" spans="2:11" ht="13.95" customHeight="1" x14ac:dyDescent="0.25">
      <c r="B150" s="701"/>
      <c r="C150" s="702"/>
      <c r="D150" s="65" t="s">
        <v>746</v>
      </c>
      <c r="E150" s="316">
        <v>8</v>
      </c>
      <c r="F150" s="316">
        <v>8</v>
      </c>
      <c r="G150" s="316">
        <v>13</v>
      </c>
      <c r="H150" s="11">
        <v>0</v>
      </c>
      <c r="I150" s="11">
        <v>0</v>
      </c>
      <c r="J150" s="11">
        <v>0</v>
      </c>
      <c r="K150" s="153">
        <f t="shared" si="2"/>
        <v>13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316">
        <v>81</v>
      </c>
      <c r="F151" s="316">
        <v>77</v>
      </c>
      <c r="G151" s="316">
        <v>18</v>
      </c>
      <c r="H151" s="11">
        <v>73</v>
      </c>
      <c r="I151" s="11">
        <v>73</v>
      </c>
      <c r="J151" s="11">
        <v>7</v>
      </c>
      <c r="K151" s="153">
        <f t="shared" si="2"/>
        <v>25</v>
      </c>
    </row>
    <row r="152" spans="2:11" ht="13.8" x14ac:dyDescent="0.25">
      <c r="B152" s="193"/>
      <c r="C152" s="668" t="s">
        <v>23</v>
      </c>
      <c r="D152" s="668"/>
      <c r="E152" s="192">
        <f t="shared" ref="E152:J152" si="3">SUM(E15:E151)</f>
        <v>3367</v>
      </c>
      <c r="F152" s="192">
        <f t="shared" si="3"/>
        <v>3081</v>
      </c>
      <c r="G152" s="192">
        <f t="shared" si="3"/>
        <v>1250</v>
      </c>
      <c r="H152" s="192">
        <f t="shared" si="3"/>
        <v>1428</v>
      </c>
      <c r="I152" s="192">
        <f t="shared" si="3"/>
        <v>1326</v>
      </c>
      <c r="J152" s="192">
        <f t="shared" si="3"/>
        <v>261</v>
      </c>
      <c r="K152" s="153">
        <f t="shared" si="2"/>
        <v>1511</v>
      </c>
    </row>
    <row r="153" spans="2:11" ht="13.2" customHeight="1" x14ac:dyDescent="0.25">
      <c r="B153" s="373" t="s">
        <v>1101</v>
      </c>
    </row>
    <row r="154" spans="2:11" ht="13.2" customHeight="1" x14ac:dyDescent="0.4">
      <c r="B154" s="594" t="s">
        <v>1122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46" zoomScale="90" zoomScaleNormal="100" zoomScaleSheetLayoutView="90" workbookViewId="0">
      <selection activeCell="B154" sqref="B154:K154"/>
    </sheetView>
  </sheetViews>
  <sheetFormatPr defaultColWidth="8.88671875" defaultRowHeight="13.2" x14ac:dyDescent="0.25"/>
  <cols>
    <col min="1" max="1" width="8.88671875" style="577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490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192">
        <f>'4.4 гр птиц утки'!E15</f>
        <v>154</v>
      </c>
      <c r="F15" s="407">
        <f>'4.4 гр птиц утки'!F15</f>
        <v>138</v>
      </c>
      <c r="G15" s="192">
        <v>0</v>
      </c>
      <c r="H15" s="11">
        <f>'4.4 гр птиц утки'!H15</f>
        <v>257</v>
      </c>
      <c r="I15" s="11">
        <f>'4.4 гр птиц утки'!I15</f>
        <v>230</v>
      </c>
      <c r="J15" s="11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07">
        <f>'4.4 гр птиц утки'!E16</f>
        <v>0</v>
      </c>
      <c r="F16" s="407">
        <f>'4.4 гр птиц утки'!F16</f>
        <v>0</v>
      </c>
      <c r="G16" s="316">
        <v>0</v>
      </c>
      <c r="H16" s="11">
        <f>'4.4 гр птиц утки'!H16</f>
        <v>0</v>
      </c>
      <c r="I16" s="11">
        <f>'4.4 гр птиц утки'!I16</f>
        <v>0</v>
      </c>
      <c r="J16" s="11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07">
        <f>'4.4 гр птиц утки'!E17</f>
        <v>145</v>
      </c>
      <c r="F17" s="407">
        <f>'4.4 гр птиц утки'!F17</f>
        <v>132</v>
      </c>
      <c r="G17" s="316">
        <v>38</v>
      </c>
      <c r="H17" s="11">
        <f>'4.4 гр птиц утки'!H17</f>
        <v>94</v>
      </c>
      <c r="I17" s="11">
        <f>'4.4 гр птиц утки'!I17</f>
        <v>65</v>
      </c>
      <c r="J17" s="11">
        <v>0</v>
      </c>
      <c r="K17" s="153">
        <f t="shared" si="0"/>
        <v>38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07">
        <f>'4.4 гр птиц утки'!E18</f>
        <v>9</v>
      </c>
      <c r="F18" s="407">
        <f>'4.4 гр птиц утки'!F18</f>
        <v>8</v>
      </c>
      <c r="G18" s="316">
        <v>0</v>
      </c>
      <c r="H18" s="11">
        <f>'4.4 гр птиц утки'!H18</f>
        <v>0</v>
      </c>
      <c r="I18" s="11">
        <f>'4.4 гр птиц утки'!I18</f>
        <v>0</v>
      </c>
      <c r="J18" s="11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07">
        <f>'4.4 гр птиц утки'!E19</f>
        <v>176</v>
      </c>
      <c r="F19" s="407">
        <f>'4.4 гр птиц утки'!F19</f>
        <v>172</v>
      </c>
      <c r="G19" s="316">
        <v>0</v>
      </c>
      <c r="H19" s="11">
        <f>'4.4 гр птиц утки'!H19</f>
        <v>146</v>
      </c>
      <c r="I19" s="11">
        <f>'4.4 гр птиц утки'!I19</f>
        <v>141</v>
      </c>
      <c r="J19" s="11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07">
        <f>'4.4 гр птиц утки'!E20</f>
        <v>86</v>
      </c>
      <c r="F20" s="407">
        <f>'4.4 гр птиц утки'!F20</f>
        <v>86</v>
      </c>
      <c r="G20" s="316">
        <v>0</v>
      </c>
      <c r="H20" s="11">
        <f>'4.4 гр птиц утки'!H20</f>
        <v>64</v>
      </c>
      <c r="I20" s="11">
        <f>'4.4 гр птиц утки'!I20</f>
        <v>64</v>
      </c>
      <c r="J20" s="11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07">
        <f>'4.4 гр птиц утки'!E21</f>
        <v>21</v>
      </c>
      <c r="F21" s="407">
        <f>'4.4 гр птиц утки'!F21</f>
        <v>10</v>
      </c>
      <c r="G21" s="316">
        <v>0</v>
      </c>
      <c r="H21" s="11">
        <f>'4.4 гр птиц утки'!H21</f>
        <v>21</v>
      </c>
      <c r="I21" s="11">
        <f>'4.4 гр птиц утки'!I21</f>
        <v>21</v>
      </c>
      <c r="J21" s="11">
        <v>37</v>
      </c>
      <c r="K21" s="153">
        <f t="shared" si="0"/>
        <v>37</v>
      </c>
    </row>
    <row r="22" spans="1:11" ht="13.95" customHeight="1" x14ac:dyDescent="0.25">
      <c r="B22" s="701"/>
      <c r="C22" s="702"/>
      <c r="D22" s="65" t="s">
        <v>1038</v>
      </c>
      <c r="E22" s="407">
        <f>'4.4 гр птиц утки'!E22</f>
        <v>0</v>
      </c>
      <c r="F22" s="407">
        <f>'4.4 гр птиц утки'!F22</f>
        <v>0</v>
      </c>
      <c r="G22" s="316">
        <v>0</v>
      </c>
      <c r="H22" s="11">
        <f>'4.4 гр птиц утки'!H22</f>
        <v>0</v>
      </c>
      <c r="I22" s="11">
        <f>'4.4 гр птиц утки'!I22</f>
        <v>0</v>
      </c>
      <c r="J22" s="11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07">
        <f>'4.4 гр птиц утки'!E23</f>
        <v>45</v>
      </c>
      <c r="F23" s="407">
        <f>'4.4 гр птиц утки'!F23</f>
        <v>44</v>
      </c>
      <c r="G23" s="316">
        <v>0</v>
      </c>
      <c r="H23" s="11">
        <f>'4.4 гр птиц утки'!H23</f>
        <v>46</v>
      </c>
      <c r="I23" s="11">
        <f>'4.4 гр птиц утки'!I23</f>
        <v>46</v>
      </c>
      <c r="J23" s="11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07">
        <f>'4.4 гр птиц утки'!E24</f>
        <v>347</v>
      </c>
      <c r="F24" s="407">
        <f>'4.4 гр птиц утки'!F24</f>
        <v>343</v>
      </c>
      <c r="G24" s="316">
        <v>42</v>
      </c>
      <c r="H24" s="11">
        <f>'4.4 гр птиц утки'!H24</f>
        <v>444</v>
      </c>
      <c r="I24" s="11">
        <f>'4.4 гр птиц утки'!I24</f>
        <v>426</v>
      </c>
      <c r="J24" s="11">
        <v>634</v>
      </c>
      <c r="K24" s="153">
        <f t="shared" si="0"/>
        <v>676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07">
        <f>'4.4 гр птиц утки'!E25</f>
        <v>291</v>
      </c>
      <c r="F25" s="407">
        <f>'4.4 гр птиц утки'!F25</f>
        <v>280</v>
      </c>
      <c r="G25" s="322">
        <v>39</v>
      </c>
      <c r="H25" s="11">
        <f>'4.4 гр птиц утки'!H25</f>
        <v>97</v>
      </c>
      <c r="I25" s="11">
        <f>'4.4 гр птиц утки'!I25</f>
        <v>80</v>
      </c>
      <c r="J25" s="11">
        <v>272</v>
      </c>
      <c r="K25" s="153">
        <f t="shared" si="0"/>
        <v>311</v>
      </c>
    </row>
    <row r="26" spans="1:11" s="320" customFormat="1" ht="13.8" x14ac:dyDescent="0.25">
      <c r="A26" s="577"/>
      <c r="B26" s="689"/>
      <c r="C26" s="690"/>
      <c r="D26" s="65" t="s">
        <v>1029</v>
      </c>
      <c r="E26" s="407">
        <f>'4.4 гр птиц утки'!E26</f>
        <v>39</v>
      </c>
      <c r="F26" s="407">
        <f>'4.4 гр птиц утки'!F26</f>
        <v>30</v>
      </c>
      <c r="G26" s="322">
        <v>3</v>
      </c>
      <c r="H26" s="11">
        <f>'4.4 гр птиц утки'!H26</f>
        <v>3</v>
      </c>
      <c r="I26" s="11">
        <f>'4.4 гр птиц утки'!I26</f>
        <v>3</v>
      </c>
      <c r="J26" s="11">
        <v>15</v>
      </c>
      <c r="K26" s="153">
        <f t="shared" si="0"/>
        <v>18</v>
      </c>
    </row>
    <row r="27" spans="1:11" ht="14.4" customHeight="1" x14ac:dyDescent="0.25">
      <c r="B27" s="663"/>
      <c r="C27" s="691"/>
      <c r="D27" s="65" t="s">
        <v>746</v>
      </c>
      <c r="E27" s="407">
        <f>'4.4 гр птиц утки'!E27</f>
        <v>485</v>
      </c>
      <c r="F27" s="407">
        <f>'4.4 гр птиц утки'!F27</f>
        <v>458</v>
      </c>
      <c r="G27" s="316">
        <v>0</v>
      </c>
      <c r="H27" s="11">
        <f>'4.4 гр птиц утки'!H27</f>
        <v>0</v>
      </c>
      <c r="I27" s="11">
        <f>'4.4 гр птиц утки'!I27</f>
        <v>0</v>
      </c>
      <c r="J27" s="11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07">
        <f>'4.4 гр птиц утки'!E28</f>
        <v>7</v>
      </c>
      <c r="F28" s="407">
        <f>'4.4 гр птиц утки'!F28</f>
        <v>7</v>
      </c>
      <c r="G28" s="316">
        <v>0</v>
      </c>
      <c r="H28" s="11">
        <f>'4.4 гр птиц утки'!H28</f>
        <v>10</v>
      </c>
      <c r="I28" s="11">
        <f>'4.4 гр птиц утки'!I28</f>
        <v>10</v>
      </c>
      <c r="J28" s="11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07">
        <f>'4.4 гр птиц утки'!E29</f>
        <v>6</v>
      </c>
      <c r="F29" s="407">
        <f>'4.4 гр птиц утки'!F29</f>
        <v>5</v>
      </c>
      <c r="G29" s="316">
        <v>0</v>
      </c>
      <c r="H29" s="11">
        <f>'4.4 гр птиц утки'!H29</f>
        <v>50</v>
      </c>
      <c r="I29" s="11">
        <f>'4.4 гр птиц утки'!I29</f>
        <v>50</v>
      </c>
      <c r="J29" s="11">
        <v>168</v>
      </c>
      <c r="K29" s="153">
        <f t="shared" si="0"/>
        <v>168</v>
      </c>
    </row>
    <row r="30" spans="1:11" ht="13.95" customHeight="1" x14ac:dyDescent="0.25">
      <c r="B30" s="704"/>
      <c r="C30" s="703"/>
      <c r="D30" s="65" t="s">
        <v>746</v>
      </c>
      <c r="E30" s="407">
        <f>'4.4 гр птиц утки'!E30</f>
        <v>22</v>
      </c>
      <c r="F30" s="407">
        <f>'4.4 гр птиц утки'!F30</f>
        <v>9</v>
      </c>
      <c r="G30" s="316">
        <v>0</v>
      </c>
      <c r="H30" s="11">
        <f>'4.4 гр птиц утки'!H30</f>
        <v>117</v>
      </c>
      <c r="I30" s="11">
        <f>'4.4 гр птиц утки'!I30</f>
        <v>114</v>
      </c>
      <c r="J30" s="11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07">
        <f>'4.4 гр птиц утки'!E31</f>
        <v>11</v>
      </c>
      <c r="F31" s="407">
        <f>'4.4 гр птиц утки'!F31</f>
        <v>11</v>
      </c>
      <c r="G31" s="316">
        <v>0</v>
      </c>
      <c r="H31" s="11">
        <f>'4.4 гр птиц утки'!H31</f>
        <v>21</v>
      </c>
      <c r="I31" s="11">
        <f>'4.4 гр птиц утки'!I31</f>
        <v>21</v>
      </c>
      <c r="J31" s="11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07">
        <f>'4.4 гр птиц утки'!E32</f>
        <v>4</v>
      </c>
      <c r="F32" s="407">
        <f>'4.4 гр птиц утки'!F32</f>
        <v>4</v>
      </c>
      <c r="G32" s="316">
        <v>0</v>
      </c>
      <c r="H32" s="11">
        <f>'4.4 гр птиц утки'!H32</f>
        <v>32</v>
      </c>
      <c r="I32" s="11">
        <f>'4.4 гр птиц утки'!I32</f>
        <v>32</v>
      </c>
      <c r="J32" s="11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07">
        <f>'4.4 гр птиц утки'!E33</f>
        <v>14</v>
      </c>
      <c r="F33" s="407">
        <f>'4.4 гр птиц утки'!F33</f>
        <v>14</v>
      </c>
      <c r="G33" s="316">
        <v>0</v>
      </c>
      <c r="H33" s="11">
        <f>'4.4 гр птиц утки'!H33</f>
        <v>56</v>
      </c>
      <c r="I33" s="11">
        <f>'4.4 гр птиц утки'!I33</f>
        <v>55</v>
      </c>
      <c r="J33" s="11">
        <v>58</v>
      </c>
      <c r="K33" s="153">
        <f t="shared" si="0"/>
        <v>58</v>
      </c>
    </row>
    <row r="34" spans="2:11" ht="13.95" customHeight="1" x14ac:dyDescent="0.25">
      <c r="B34" s="701"/>
      <c r="C34" s="703"/>
      <c r="D34" s="65" t="s">
        <v>897</v>
      </c>
      <c r="E34" s="407">
        <f>'4.4 гр птиц утки'!E34</f>
        <v>6</v>
      </c>
      <c r="F34" s="407">
        <f>'4.4 гр птиц утки'!F34</f>
        <v>6</v>
      </c>
      <c r="G34" s="316">
        <v>0</v>
      </c>
      <c r="H34" s="11">
        <f>'4.4 гр птиц утки'!H34</f>
        <v>24</v>
      </c>
      <c r="I34" s="11">
        <f>'4.4 гр птиц утки'!I34</f>
        <v>24</v>
      </c>
      <c r="J34" s="11">
        <v>32</v>
      </c>
      <c r="K34" s="153">
        <f t="shared" si="0"/>
        <v>32</v>
      </c>
    </row>
    <row r="35" spans="2:11" ht="13.95" customHeight="1" x14ac:dyDescent="0.25">
      <c r="B35" s="701"/>
      <c r="C35" s="703"/>
      <c r="D35" s="65" t="s">
        <v>746</v>
      </c>
      <c r="E35" s="407">
        <f>'4.4 гр птиц утки'!E35</f>
        <v>99</v>
      </c>
      <c r="F35" s="407">
        <f>'4.4 гр птиц утки'!F35</f>
        <v>96</v>
      </c>
      <c r="G35" s="316">
        <v>0</v>
      </c>
      <c r="H35" s="11">
        <f>'4.4 гр птиц утки'!H35</f>
        <v>163</v>
      </c>
      <c r="I35" s="11">
        <f>'4.4 гр птиц утки'!I35</f>
        <v>158</v>
      </c>
      <c r="J35" s="11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07">
        <f>'4.4 гр птиц утки'!E36</f>
        <v>54</v>
      </c>
      <c r="F36" s="407">
        <f>'4.4 гр птиц утки'!F36</f>
        <v>47</v>
      </c>
      <c r="G36" s="316">
        <v>2</v>
      </c>
      <c r="H36" s="11">
        <f>'4.4 гр птиц утки'!H36</f>
        <v>65</v>
      </c>
      <c r="I36" s="11">
        <f>'4.4 гр птиц утки'!I36</f>
        <v>63</v>
      </c>
      <c r="J36" s="11">
        <v>73</v>
      </c>
      <c r="K36" s="153">
        <f t="shared" si="0"/>
        <v>75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07">
        <f>'4.4 гр птиц утки'!E37</f>
        <v>2</v>
      </c>
      <c r="F37" s="407">
        <f>'4.4 гр птиц утки'!F37</f>
        <v>2</v>
      </c>
      <c r="G37" s="316">
        <v>0</v>
      </c>
      <c r="H37" s="11">
        <f>'4.4 гр птиц утки'!H37</f>
        <v>89</v>
      </c>
      <c r="I37" s="11">
        <f>'4.4 гр птиц утки'!I37</f>
        <v>69</v>
      </c>
      <c r="J37" s="11">
        <v>22</v>
      </c>
      <c r="K37" s="153">
        <f t="shared" si="0"/>
        <v>22</v>
      </c>
    </row>
    <row r="38" spans="2:11" ht="13.95" customHeight="1" x14ac:dyDescent="0.25">
      <c r="B38" s="701"/>
      <c r="C38" s="703"/>
      <c r="D38" s="65" t="s">
        <v>898</v>
      </c>
      <c r="E38" s="407">
        <f>'4.4 гр птиц утки'!E38</f>
        <v>27</v>
      </c>
      <c r="F38" s="407">
        <f>'4.4 гр птиц утки'!F38</f>
        <v>27</v>
      </c>
      <c r="G38" s="316">
        <v>11</v>
      </c>
      <c r="H38" s="11">
        <f>'4.4 гр птиц утки'!H38</f>
        <v>36</v>
      </c>
      <c r="I38" s="11">
        <f>'4.4 гр птиц утки'!I38</f>
        <v>36</v>
      </c>
      <c r="J38" s="11">
        <v>149</v>
      </c>
      <c r="K38" s="153">
        <f t="shared" si="0"/>
        <v>160</v>
      </c>
    </row>
    <row r="39" spans="2:11" ht="13.95" customHeight="1" x14ac:dyDescent="0.25">
      <c r="B39" s="701"/>
      <c r="C39" s="703"/>
      <c r="D39" s="65" t="s">
        <v>1104</v>
      </c>
      <c r="E39" s="407">
        <f>'4.4 гр птиц утки'!E39</f>
        <v>0</v>
      </c>
      <c r="F39" s="407">
        <f>'4.4 гр птиц утки'!F39</f>
        <v>0</v>
      </c>
      <c r="G39" s="316">
        <v>0</v>
      </c>
      <c r="H39" s="11">
        <f>'4.4 гр птиц утки'!H39</f>
        <v>0</v>
      </c>
      <c r="I39" s="11">
        <f>'4.4 гр птиц утки'!I39</f>
        <v>0</v>
      </c>
      <c r="J39" s="11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07">
        <f>'4.4 гр птиц утки'!E40</f>
        <v>361</v>
      </c>
      <c r="F40" s="407">
        <f>'4.4 гр птиц утки'!F40</f>
        <v>283</v>
      </c>
      <c r="G40" s="316">
        <v>0</v>
      </c>
      <c r="H40" s="11">
        <f>'4.4 гр птиц утки'!H40</f>
        <v>0</v>
      </c>
      <c r="I40" s="11">
        <f>'4.4 гр птиц утки'!I40</f>
        <v>0</v>
      </c>
      <c r="J40" s="11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07">
        <f>'4.4 гр птиц утки'!E41</f>
        <v>0</v>
      </c>
      <c r="F41" s="407">
        <f>'4.4 гр птиц утки'!F41</f>
        <v>0</v>
      </c>
      <c r="G41" s="316">
        <v>0</v>
      </c>
      <c r="H41" s="11">
        <f>'4.4 гр птиц утки'!H41</f>
        <v>45</v>
      </c>
      <c r="I41" s="11">
        <f>'4.4 гр птиц утки'!I41</f>
        <v>39</v>
      </c>
      <c r="J41" s="11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07">
        <f>'4.4 гр птиц утки'!E42</f>
        <v>0</v>
      </c>
      <c r="F42" s="407">
        <f>'4.4 гр птиц утки'!F42</f>
        <v>0</v>
      </c>
      <c r="G42" s="316">
        <v>0</v>
      </c>
      <c r="H42" s="11">
        <f>'4.4 гр птиц утки'!H42</f>
        <v>0</v>
      </c>
      <c r="I42" s="11">
        <f>'4.4 гр птиц утки'!I42</f>
        <v>0</v>
      </c>
      <c r="J42" s="11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07">
        <v>62</v>
      </c>
      <c r="F43" s="407">
        <v>62</v>
      </c>
      <c r="G43" s="316">
        <v>51</v>
      </c>
      <c r="H43" s="11">
        <f>'4.4 гр птиц утки'!H43</f>
        <v>115</v>
      </c>
      <c r="I43" s="11">
        <f>'4.4 гр птиц утки'!I43</f>
        <v>113</v>
      </c>
      <c r="J43" s="11">
        <v>0</v>
      </c>
      <c r="K43" s="153">
        <f t="shared" si="0"/>
        <v>51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07">
        <f>'4.4 гр птиц утки'!E44</f>
        <v>2</v>
      </c>
      <c r="F44" s="407">
        <f>'4.4 гр птиц утки'!F44</f>
        <v>1</v>
      </c>
      <c r="G44" s="316">
        <v>0</v>
      </c>
      <c r="H44" s="11">
        <f>'4.4 гр птиц утки'!H44</f>
        <v>90</v>
      </c>
      <c r="I44" s="11">
        <f>'4.4 гр птиц утки'!I44</f>
        <v>74</v>
      </c>
      <c r="J44" s="11">
        <v>139</v>
      </c>
      <c r="K44" s="153">
        <f t="shared" si="0"/>
        <v>139</v>
      </c>
    </row>
    <row r="45" spans="2:11" ht="13.95" customHeight="1" x14ac:dyDescent="0.25">
      <c r="B45" s="704"/>
      <c r="C45" s="702"/>
      <c r="D45" s="65" t="s">
        <v>749</v>
      </c>
      <c r="E45" s="407">
        <f>'4.4 гр птиц утки'!E45</f>
        <v>0</v>
      </c>
      <c r="F45" s="407">
        <f>'4.4 гр птиц утки'!F45</f>
        <v>0</v>
      </c>
      <c r="G45" s="316">
        <v>0</v>
      </c>
      <c r="H45" s="11">
        <f>'4.4 гр птиц утки'!H45</f>
        <v>0</v>
      </c>
      <c r="I45" s="11">
        <f>'4.4 гр птиц утки'!I45</f>
        <v>0</v>
      </c>
      <c r="J45" s="11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07">
        <f>'4.4 гр птиц утки'!E46</f>
        <v>67</v>
      </c>
      <c r="F46" s="407">
        <f>'4.4 гр птиц утки'!F46</f>
        <v>62</v>
      </c>
      <c r="G46" s="316">
        <v>0</v>
      </c>
      <c r="H46" s="11">
        <f>'4.4 гр птиц утки'!H46</f>
        <v>19</v>
      </c>
      <c r="I46" s="11">
        <f>'4.4 гр птиц утки'!I46</f>
        <v>15</v>
      </c>
      <c r="J46" s="11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07">
        <f>'4.4 гр птиц утки'!E47</f>
        <v>0</v>
      </c>
      <c r="F47" s="407">
        <f>'4.4 гр птиц утки'!F47</f>
        <v>0</v>
      </c>
      <c r="G47" s="316">
        <v>0</v>
      </c>
      <c r="H47" s="11">
        <f>'4.4 гр птиц утки'!H47</f>
        <v>0</v>
      </c>
      <c r="I47" s="11">
        <f>'4.4 гр птиц утки'!I47</f>
        <v>0</v>
      </c>
      <c r="J47" s="11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07">
        <f>'4.4 гр птиц утки'!E48</f>
        <v>25</v>
      </c>
      <c r="F48" s="407">
        <f>'4.4 гр птиц утки'!F48</f>
        <v>23</v>
      </c>
      <c r="G48" s="316">
        <v>0</v>
      </c>
      <c r="H48" s="11">
        <f>'4.4 гр птиц утки'!H48</f>
        <v>102</v>
      </c>
      <c r="I48" s="11">
        <f>'4.4 гр птиц утки'!I48</f>
        <v>100</v>
      </c>
      <c r="J48" s="11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07">
        <f>'4.4 гр птиц утки'!E49</f>
        <v>12</v>
      </c>
      <c r="F49" s="407">
        <f>'4.4 гр птиц утки'!F49</f>
        <v>12</v>
      </c>
      <c r="G49" s="316">
        <v>0</v>
      </c>
      <c r="H49" s="11">
        <f>'4.4 гр птиц утки'!H49</f>
        <v>10</v>
      </c>
      <c r="I49" s="11">
        <f>'4.4 гр птиц утки'!I49</f>
        <v>10</v>
      </c>
      <c r="J49" s="11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07">
        <f>'4.4 гр птиц утки'!E50</f>
        <v>12</v>
      </c>
      <c r="F50" s="407">
        <f>'4.4 гр птиц утки'!F50</f>
        <v>12</v>
      </c>
      <c r="G50" s="316">
        <v>0</v>
      </c>
      <c r="H50" s="11">
        <f>'4.4 гр птиц утки'!H50</f>
        <v>28</v>
      </c>
      <c r="I50" s="11">
        <f>'4.4 гр птиц утки'!I50</f>
        <v>25</v>
      </c>
      <c r="J50" s="11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07">
        <f>'4.4 гр птиц утки'!E51</f>
        <v>15</v>
      </c>
      <c r="F51" s="407">
        <f>'4.4 гр птиц утки'!F51</f>
        <v>11</v>
      </c>
      <c r="G51" s="316">
        <v>7</v>
      </c>
      <c r="H51" s="11">
        <f>'4.4 гр птиц утки'!H51</f>
        <v>87</v>
      </c>
      <c r="I51" s="11">
        <f>'4.4 гр птиц утки'!I51</f>
        <v>74</v>
      </c>
      <c r="J51" s="11">
        <v>0</v>
      </c>
      <c r="K51" s="153">
        <f t="shared" si="0"/>
        <v>7</v>
      </c>
    </row>
    <row r="52" spans="2:11" ht="13.95" customHeight="1" x14ac:dyDescent="0.25">
      <c r="B52" s="701"/>
      <c r="C52" s="702"/>
      <c r="D52" s="65" t="s">
        <v>475</v>
      </c>
      <c r="E52" s="407">
        <f>'4.4 гр птиц утки'!E52</f>
        <v>0</v>
      </c>
      <c r="F52" s="407">
        <f>'4.4 гр птиц утки'!F52</f>
        <v>0</v>
      </c>
      <c r="G52" s="316">
        <v>0</v>
      </c>
      <c r="H52" s="11">
        <f>'4.4 гр птиц утки'!H52</f>
        <v>0</v>
      </c>
      <c r="I52" s="11">
        <f>'4.4 гр птиц утки'!I52</f>
        <v>0</v>
      </c>
      <c r="J52" s="11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07">
        <f>'4.4 гр птиц утки'!E53</f>
        <v>0</v>
      </c>
      <c r="F53" s="407">
        <f>'4.4 гр птиц утки'!F53</f>
        <v>0</v>
      </c>
      <c r="G53" s="316">
        <v>0</v>
      </c>
      <c r="H53" s="11">
        <f>'4.4 гр птиц утки'!H53</f>
        <v>152</v>
      </c>
      <c r="I53" s="11">
        <f>'4.4 гр птиц утки'!I53</f>
        <v>152</v>
      </c>
      <c r="J53" s="11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07">
        <f>'4.4 гр птиц утки'!E54</f>
        <v>0</v>
      </c>
      <c r="F54" s="407">
        <f>'4.4 гр птиц утки'!F54</f>
        <v>0</v>
      </c>
      <c r="G54" s="316">
        <v>0</v>
      </c>
      <c r="H54" s="11">
        <f>'4.4 гр птиц утки'!H54</f>
        <v>0</v>
      </c>
      <c r="I54" s="11">
        <f>'4.4 гр птиц утки'!I54</f>
        <v>0</v>
      </c>
      <c r="J54" s="11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07">
        <f>'4.4 гр птиц утки'!E55</f>
        <v>0</v>
      </c>
      <c r="F55" s="407">
        <f>'4.4 гр птиц утки'!F55</f>
        <v>0</v>
      </c>
      <c r="G55" s="316">
        <v>0</v>
      </c>
      <c r="H55" s="11">
        <f>'4.4 гр птиц утки'!H55</f>
        <v>0</v>
      </c>
      <c r="I55" s="11">
        <f>'4.4 гр птиц утки'!I55</f>
        <v>0</v>
      </c>
      <c r="J55" s="11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07">
        <f>'4.4 гр птиц утки'!E56</f>
        <v>57</v>
      </c>
      <c r="F56" s="407">
        <f>'4.4 гр птиц утки'!F56</f>
        <v>49</v>
      </c>
      <c r="G56" s="316">
        <v>0</v>
      </c>
      <c r="H56" s="11">
        <f>'4.4 гр птиц утки'!H56</f>
        <v>123</v>
      </c>
      <c r="I56" s="11">
        <f>'4.4 гр птиц утки'!I56</f>
        <v>110</v>
      </c>
      <c r="J56" s="11">
        <v>39</v>
      </c>
      <c r="K56" s="153">
        <f t="shared" si="0"/>
        <v>39</v>
      </c>
    </row>
    <row r="57" spans="2:11" ht="13.95" customHeight="1" x14ac:dyDescent="0.25">
      <c r="B57" s="704"/>
      <c r="C57" s="707"/>
      <c r="D57" s="136" t="s">
        <v>483</v>
      </c>
      <c r="E57" s="407">
        <f>'4.4 гр птиц утки'!E57</f>
        <v>52</v>
      </c>
      <c r="F57" s="407">
        <f>'4.4 гр птиц утки'!F57</f>
        <v>41</v>
      </c>
      <c r="G57" s="316">
        <v>0</v>
      </c>
      <c r="H57" s="11">
        <f>'4.4 гр птиц утки'!H57</f>
        <v>17</v>
      </c>
      <c r="I57" s="11">
        <f>'4.4 гр птиц утки'!I57</f>
        <v>13</v>
      </c>
      <c r="J57" s="11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07">
        <f>'4.4 гр птиц утки'!E58</f>
        <v>0</v>
      </c>
      <c r="F58" s="407">
        <f>'4.4 гр птиц утки'!F58</f>
        <v>0</v>
      </c>
      <c r="G58" s="316">
        <v>0</v>
      </c>
      <c r="H58" s="11">
        <f>'4.4 гр птиц утки'!H58</f>
        <v>0</v>
      </c>
      <c r="I58" s="11">
        <f>'4.4 гр птиц утки'!I58</f>
        <v>0</v>
      </c>
      <c r="J58" s="11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07">
        <f>'4.4 гр птиц утки'!E59</f>
        <v>35</v>
      </c>
      <c r="F59" s="407">
        <f>'4.4 гр птиц утки'!F59</f>
        <v>35</v>
      </c>
      <c r="G59" s="316">
        <v>0</v>
      </c>
      <c r="H59" s="11">
        <f>'4.4 гр птиц утки'!H59</f>
        <v>24</v>
      </c>
      <c r="I59" s="11">
        <f>'4.4 гр птиц утки'!I59</f>
        <v>22</v>
      </c>
      <c r="J59" s="11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07">
        <f>'4.4 гр птиц утки'!E60</f>
        <v>30</v>
      </c>
      <c r="F60" s="407">
        <f>'4.4 гр птиц утки'!F60</f>
        <v>19</v>
      </c>
      <c r="G60" s="316">
        <v>0</v>
      </c>
      <c r="H60" s="11">
        <f>'4.4 гр птиц утки'!H60</f>
        <v>162</v>
      </c>
      <c r="I60" s="11">
        <f>'4.4 гр птиц утки'!I60</f>
        <v>153</v>
      </c>
      <c r="J60" s="11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07">
        <f>'4.4 гр птиц утки'!E61</f>
        <v>4</v>
      </c>
      <c r="F61" s="407">
        <f>'4.4 гр птиц утки'!F61</f>
        <v>4</v>
      </c>
      <c r="G61" s="316">
        <v>0</v>
      </c>
      <c r="H61" s="11">
        <f>'4.4 гр птиц утки'!H61</f>
        <v>1</v>
      </c>
      <c r="I61" s="11">
        <f>'4.4 гр птиц утки'!I61</f>
        <v>1</v>
      </c>
      <c r="J61" s="11">
        <v>12</v>
      </c>
      <c r="K61" s="153">
        <f t="shared" si="0"/>
        <v>12</v>
      </c>
    </row>
    <row r="62" spans="2:11" ht="13.95" customHeight="1" x14ac:dyDescent="0.25">
      <c r="B62" s="701"/>
      <c r="C62" s="702"/>
      <c r="D62" s="65" t="s">
        <v>746</v>
      </c>
      <c r="E62" s="407">
        <f>'4.4 гр птиц утки'!E62</f>
        <v>74</v>
      </c>
      <c r="F62" s="407">
        <f>'4.4 гр птиц утки'!F62</f>
        <v>68</v>
      </c>
      <c r="G62" s="316">
        <v>0</v>
      </c>
      <c r="H62" s="11">
        <f>'4.4 гр птиц утки'!H62</f>
        <v>28</v>
      </c>
      <c r="I62" s="11">
        <f>'4.4 гр птиц утки'!I62</f>
        <v>27</v>
      </c>
      <c r="J62" s="11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07">
        <f>'4.4 гр птиц утки'!E63</f>
        <v>13</v>
      </c>
      <c r="F63" s="407">
        <f>'4.4 гр птиц утки'!F63</f>
        <v>13</v>
      </c>
      <c r="G63" s="316">
        <v>0</v>
      </c>
      <c r="H63" s="11">
        <f>'4.4 гр птиц утки'!H63</f>
        <v>23</v>
      </c>
      <c r="I63" s="11">
        <f>'4.4 гр птиц утки'!I63</f>
        <v>21</v>
      </c>
      <c r="J63" s="11">
        <v>12</v>
      </c>
      <c r="K63" s="153">
        <f t="shared" si="0"/>
        <v>12</v>
      </c>
    </row>
    <row r="64" spans="2:11" ht="13.95" customHeight="1" x14ac:dyDescent="0.25">
      <c r="B64" s="701"/>
      <c r="C64" s="702"/>
      <c r="D64" s="65" t="s">
        <v>754</v>
      </c>
      <c r="E64" s="407">
        <f>'4.4 гр птиц утки'!E64</f>
        <v>31</v>
      </c>
      <c r="F64" s="407">
        <f>'4.4 гр птиц утки'!F64</f>
        <v>31</v>
      </c>
      <c r="G64" s="316">
        <v>0</v>
      </c>
      <c r="H64" s="11">
        <f>'4.4 гр птиц утки'!H64</f>
        <v>67</v>
      </c>
      <c r="I64" s="11">
        <f>'4.4 гр птиц утки'!I64</f>
        <v>66</v>
      </c>
      <c r="J64" s="11">
        <v>120</v>
      </c>
      <c r="K64" s="153">
        <f t="shared" si="0"/>
        <v>120</v>
      </c>
    </row>
    <row r="65" spans="2:11" ht="13.95" customHeight="1" x14ac:dyDescent="0.25">
      <c r="B65" s="701"/>
      <c r="C65" s="702"/>
      <c r="D65" s="65" t="s">
        <v>746</v>
      </c>
      <c r="E65" s="407">
        <f>'4.4 гр птиц утки'!E65</f>
        <v>126</v>
      </c>
      <c r="F65" s="407">
        <f>'4.4 гр птиц утки'!F65</f>
        <v>124</v>
      </c>
      <c r="G65" s="316">
        <v>0</v>
      </c>
      <c r="H65" s="11">
        <f>'4.4 гр птиц утки'!H65</f>
        <v>60</v>
      </c>
      <c r="I65" s="11">
        <f>'4.4 гр птиц утки'!I65</f>
        <v>56</v>
      </c>
      <c r="J65" s="11">
        <v>38</v>
      </c>
      <c r="K65" s="153">
        <f t="shared" si="0"/>
        <v>38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07">
        <f>'4.4 гр птиц утки'!E66</f>
        <v>43</v>
      </c>
      <c r="F66" s="407">
        <f>'4.4 гр птиц утки'!F66</f>
        <v>41</v>
      </c>
      <c r="G66" s="316">
        <v>0</v>
      </c>
      <c r="H66" s="11">
        <f>'4.4 гр птиц утки'!H66</f>
        <v>21</v>
      </c>
      <c r="I66" s="11">
        <f>'4.4 гр птиц утки'!I66</f>
        <v>21</v>
      </c>
      <c r="J66" s="11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07">
        <f>'4.4 гр птиц утки'!E67</f>
        <v>2</v>
      </c>
      <c r="F67" s="407">
        <f>'4.4 гр птиц утки'!F67</f>
        <v>2</v>
      </c>
      <c r="G67" s="316">
        <v>0</v>
      </c>
      <c r="H67" s="11">
        <f>'4.4 гр птиц утки'!H67</f>
        <v>4</v>
      </c>
      <c r="I67" s="11">
        <f>'4.4 гр птиц утки'!I67</f>
        <v>4</v>
      </c>
      <c r="J67" s="11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07">
        <f>'4.4 гр птиц утки'!E68</f>
        <v>29</v>
      </c>
      <c r="F68" s="407">
        <f>'4.4 гр птиц утки'!F68</f>
        <v>29</v>
      </c>
      <c r="G68" s="316">
        <v>0</v>
      </c>
      <c r="H68" s="11">
        <f>'4.4 гр птиц утки'!H68</f>
        <v>47</v>
      </c>
      <c r="I68" s="11">
        <f>'4.4 гр птиц утки'!I68</f>
        <v>46</v>
      </c>
      <c r="J68" s="11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07">
        <f>'4.4 гр птиц утки'!E69</f>
        <v>0</v>
      </c>
      <c r="F69" s="407">
        <f>'4.4 гр птиц утки'!F69</f>
        <v>0</v>
      </c>
      <c r="G69" s="316">
        <v>0</v>
      </c>
      <c r="H69" s="11">
        <f>'4.4 гр птиц утки'!H69</f>
        <v>4</v>
      </c>
      <c r="I69" s="11">
        <f>'4.4 гр птиц утки'!I69</f>
        <v>4</v>
      </c>
      <c r="J69" s="11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07">
        <f>'4.4 гр птиц утки'!E70</f>
        <v>23</v>
      </c>
      <c r="F70" s="407">
        <f>'4.4 гр птиц утки'!F70</f>
        <v>23</v>
      </c>
      <c r="G70" s="316">
        <v>0</v>
      </c>
      <c r="H70" s="11">
        <f>'4.4 гр птиц утки'!H70</f>
        <v>56</v>
      </c>
      <c r="I70" s="11">
        <f>'4.4 гр птиц утки'!I70</f>
        <v>56</v>
      </c>
      <c r="J70" s="11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07">
        <f>'4.4 гр птиц утки'!E71</f>
        <v>17</v>
      </c>
      <c r="F71" s="407">
        <f>'4.4 гр птиц утки'!F71</f>
        <v>17</v>
      </c>
      <c r="G71" s="316">
        <v>0</v>
      </c>
      <c r="H71" s="11">
        <f>'4.4 гр птиц утки'!H71</f>
        <v>0</v>
      </c>
      <c r="I71" s="11">
        <f>'4.4 гр птиц утки'!I71</f>
        <v>0</v>
      </c>
      <c r="J71" s="11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07">
        <f>'4.4 гр птиц утки'!E72</f>
        <v>15</v>
      </c>
      <c r="F72" s="407">
        <f>'4.4 гр птиц утки'!F72</f>
        <v>8</v>
      </c>
      <c r="G72" s="316">
        <v>3</v>
      </c>
      <c r="H72" s="11">
        <f>'4.4 гр птиц утки'!H72</f>
        <v>58</v>
      </c>
      <c r="I72" s="11">
        <f>'4.4 гр птиц утки'!I72</f>
        <v>42</v>
      </c>
      <c r="J72" s="11">
        <v>0</v>
      </c>
      <c r="K72" s="153">
        <f t="shared" si="0"/>
        <v>3</v>
      </c>
    </row>
    <row r="73" spans="2:11" ht="13.95" customHeight="1" x14ac:dyDescent="0.25">
      <c r="B73" s="701"/>
      <c r="C73" s="708"/>
      <c r="D73" s="65" t="s">
        <v>1043</v>
      </c>
      <c r="E73" s="407">
        <f>'4.4 гр птиц утки'!E73</f>
        <v>14</v>
      </c>
      <c r="F73" s="407">
        <f>'4.4 гр птиц утки'!F73</f>
        <v>11</v>
      </c>
      <c r="G73" s="316">
        <v>5</v>
      </c>
      <c r="H73" s="11">
        <f>'4.4 гр птиц утки'!H73</f>
        <v>82</v>
      </c>
      <c r="I73" s="11">
        <f>'4.4 гр птиц утки'!I73</f>
        <v>69</v>
      </c>
      <c r="J73" s="11">
        <v>23</v>
      </c>
      <c r="K73" s="153">
        <f t="shared" si="0"/>
        <v>28</v>
      </c>
    </row>
    <row r="74" spans="2:11" ht="13.95" customHeight="1" x14ac:dyDescent="0.25">
      <c r="B74" s="701"/>
      <c r="C74" s="708"/>
      <c r="D74" s="65" t="s">
        <v>1106</v>
      </c>
      <c r="E74" s="407">
        <f>'4.4 гр птиц утки'!E74</f>
        <v>1</v>
      </c>
      <c r="F74" s="407">
        <f>'4.4 гр птиц утки'!F74</f>
        <v>0</v>
      </c>
      <c r="G74" s="316">
        <v>0</v>
      </c>
      <c r="H74" s="11">
        <f>'4.4 гр птиц утки'!H74</f>
        <v>2</v>
      </c>
      <c r="I74" s="11">
        <f>'4.4 гр птиц утки'!I74</f>
        <v>2</v>
      </c>
      <c r="J74" s="11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07">
        <f>'4.4 гр птиц утки'!E75</f>
        <v>59</v>
      </c>
      <c r="F75" s="407">
        <f>'4.4 гр птиц утки'!F75</f>
        <v>34</v>
      </c>
      <c r="G75" s="316">
        <v>22</v>
      </c>
      <c r="H75" s="11">
        <f>'4.4 гр птиц утки'!H75</f>
        <v>316</v>
      </c>
      <c r="I75" s="11">
        <f>'4.4 гр птиц утки'!I75</f>
        <v>199</v>
      </c>
      <c r="J75" s="11">
        <v>334</v>
      </c>
      <c r="K75" s="153">
        <f t="shared" si="0"/>
        <v>356</v>
      </c>
    </row>
    <row r="76" spans="2:11" ht="13.95" customHeight="1" x14ac:dyDescent="0.25">
      <c r="B76" s="701"/>
      <c r="C76" s="708"/>
      <c r="D76" s="65" t="s">
        <v>1045</v>
      </c>
      <c r="E76" s="407">
        <f>'4.4 гр птиц утки'!E76</f>
        <v>528</v>
      </c>
      <c r="F76" s="407">
        <f>'4.4 гр птиц утки'!F76</f>
        <v>412</v>
      </c>
      <c r="G76" s="316">
        <v>2</v>
      </c>
      <c r="H76" s="11">
        <f>'4.4 гр птиц утки'!H76</f>
        <v>334</v>
      </c>
      <c r="I76" s="11">
        <f>'4.4 гр птиц утки'!I76</f>
        <v>198</v>
      </c>
      <c r="J76" s="11">
        <v>27</v>
      </c>
      <c r="K76" s="153">
        <f t="shared" si="0"/>
        <v>29</v>
      </c>
    </row>
    <row r="77" spans="2:11" ht="13.95" customHeight="1" x14ac:dyDescent="0.25">
      <c r="B77" s="701"/>
      <c r="C77" s="708"/>
      <c r="D77" s="65" t="s">
        <v>746</v>
      </c>
      <c r="E77" s="407">
        <f>'4.4 гр птиц утки'!E77</f>
        <v>43</v>
      </c>
      <c r="F77" s="407">
        <f>'4.4 гр птиц утки'!F77</f>
        <v>40</v>
      </c>
      <c r="G77" s="316">
        <v>8</v>
      </c>
      <c r="H77" s="11">
        <f>'4.4 гр птиц утки'!H77</f>
        <v>46</v>
      </c>
      <c r="I77" s="11">
        <f>'4.4 гр птиц утки'!I77</f>
        <v>46</v>
      </c>
      <c r="J77" s="11">
        <v>4</v>
      </c>
      <c r="K77" s="153">
        <f t="shared" si="0"/>
        <v>12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07">
        <f>'4.4 гр птиц утки'!E78</f>
        <v>0</v>
      </c>
      <c r="F78" s="407">
        <f>'4.4 гр птиц утки'!F78</f>
        <v>0</v>
      </c>
      <c r="G78" s="316">
        <v>0</v>
      </c>
      <c r="H78" s="11">
        <f>'4.4 гр птиц утки'!H78</f>
        <v>22</v>
      </c>
      <c r="I78" s="11">
        <f>'4.4 гр птиц утки'!I78</f>
        <v>20</v>
      </c>
      <c r="J78" s="11">
        <v>96</v>
      </c>
      <c r="K78" s="153">
        <f t="shared" si="0"/>
        <v>96</v>
      </c>
    </row>
    <row r="79" spans="2:11" ht="13.95" customHeight="1" x14ac:dyDescent="0.25">
      <c r="B79" s="701"/>
      <c r="C79" s="702"/>
      <c r="D79" s="65" t="s">
        <v>1046</v>
      </c>
      <c r="E79" s="407">
        <f>'4.4 гр птиц утки'!E79</f>
        <v>0</v>
      </c>
      <c r="F79" s="407">
        <f>'4.4 гр птиц утки'!F79</f>
        <v>0</v>
      </c>
      <c r="G79" s="316">
        <v>0</v>
      </c>
      <c r="H79" s="11">
        <f>'4.4 гр птиц утки'!H79</f>
        <v>7</v>
      </c>
      <c r="I79" s="11">
        <f>'4.4 гр птиц утки'!I79</f>
        <v>7</v>
      </c>
      <c r="J79" s="11">
        <v>48</v>
      </c>
      <c r="K79" s="153">
        <f t="shared" si="0"/>
        <v>48</v>
      </c>
    </row>
    <row r="80" spans="2:11" ht="13.95" customHeight="1" x14ac:dyDescent="0.25">
      <c r="B80" s="701"/>
      <c r="C80" s="702"/>
      <c r="D80" s="65" t="s">
        <v>746</v>
      </c>
      <c r="E80" s="407">
        <f>'4.4 гр птиц утки'!E80</f>
        <v>7</v>
      </c>
      <c r="F80" s="407">
        <f>'4.4 гр птиц утки'!F80</f>
        <v>7</v>
      </c>
      <c r="G80" s="316">
        <v>0</v>
      </c>
      <c r="H80" s="11">
        <f>'4.4 гр птиц утки'!H80</f>
        <v>26</v>
      </c>
      <c r="I80" s="11">
        <f>'4.4 гр птиц утки'!I80</f>
        <v>24</v>
      </c>
      <c r="J80" s="11">
        <v>56</v>
      </c>
      <c r="K80" s="153">
        <f t="shared" si="0"/>
        <v>56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07">
        <f>'4.4 гр птиц утки'!E81</f>
        <v>4</v>
      </c>
      <c r="F81" s="407">
        <f>'4.4 гр птиц утки'!F81</f>
        <v>4</v>
      </c>
      <c r="G81" s="316">
        <v>0</v>
      </c>
      <c r="H81" s="11">
        <f>'4.4 гр птиц утки'!H81</f>
        <v>3</v>
      </c>
      <c r="I81" s="11">
        <f>'4.4 гр птиц утки'!I81</f>
        <v>3</v>
      </c>
      <c r="J81" s="11">
        <v>12</v>
      </c>
      <c r="K81" s="153">
        <f t="shared" ref="K81:K145" si="1">G81+J81</f>
        <v>12</v>
      </c>
    </row>
    <row r="82" spans="2:11" ht="27.6" x14ac:dyDescent="0.25">
      <c r="B82" s="701"/>
      <c r="C82" s="702"/>
      <c r="D82" s="138" t="s">
        <v>1048</v>
      </c>
      <c r="E82" s="407">
        <f>'4.4 гр птиц утки'!E82</f>
        <v>57</v>
      </c>
      <c r="F82" s="407">
        <f>'4.4 гр птиц утки'!F82</f>
        <v>57</v>
      </c>
      <c r="G82" s="316">
        <v>100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100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07">
        <f>'4.4 гр птиц утки'!E83</f>
        <v>6</v>
      </c>
      <c r="F83" s="407">
        <f>'4.4 гр птиц утки'!F83</f>
        <v>6</v>
      </c>
      <c r="G83" s="316">
        <v>0</v>
      </c>
      <c r="H83" s="11">
        <f>'4.4 гр птиц утки'!H83</f>
        <v>13</v>
      </c>
      <c r="I83" s="11">
        <f>'4.4 гр птиц утки'!I83</f>
        <v>13</v>
      </c>
      <c r="J83" s="11">
        <v>41</v>
      </c>
      <c r="K83" s="153">
        <f t="shared" si="1"/>
        <v>41</v>
      </c>
    </row>
    <row r="84" spans="2:11" ht="13.95" customHeight="1" x14ac:dyDescent="0.25">
      <c r="B84" s="701"/>
      <c r="C84" s="702"/>
      <c r="D84" s="65" t="s">
        <v>1049</v>
      </c>
      <c r="E84" s="407">
        <f>'4.4 гр птиц утки'!E84</f>
        <v>0</v>
      </c>
      <c r="F84" s="407">
        <f>'4.4 гр птиц утки'!F84</f>
        <v>0</v>
      </c>
      <c r="G84" s="316">
        <v>0</v>
      </c>
      <c r="H84" s="11">
        <f>'4.4 гр птиц утки'!H84</f>
        <v>3</v>
      </c>
      <c r="I84" s="11">
        <f>'4.4 гр птиц утки'!I84</f>
        <v>3</v>
      </c>
      <c r="J84" s="11">
        <v>9</v>
      </c>
      <c r="K84" s="153">
        <f t="shared" si="1"/>
        <v>9</v>
      </c>
    </row>
    <row r="85" spans="2:11" ht="13.95" customHeight="1" x14ac:dyDescent="0.25">
      <c r="B85" s="701"/>
      <c r="C85" s="702"/>
      <c r="D85" s="65" t="s">
        <v>1104</v>
      </c>
      <c r="E85" s="407">
        <f>'4.4 гр птиц утки'!E85</f>
        <v>0</v>
      </c>
      <c r="F85" s="407">
        <f>'4.4 гр птиц утки'!F85</f>
        <v>0</v>
      </c>
      <c r="G85" s="316">
        <v>0</v>
      </c>
      <c r="H85" s="11">
        <f>'4.4 гр птиц утки'!H85</f>
        <v>0</v>
      </c>
      <c r="I85" s="11">
        <f>'4.4 гр птиц утки'!I85</f>
        <v>0</v>
      </c>
      <c r="J85" s="11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07">
        <f>'4.4 гр птиц утки'!E86</f>
        <v>118</v>
      </c>
      <c r="F86" s="407">
        <f>'4.4 гр птиц утки'!F86</f>
        <v>54</v>
      </c>
      <c r="G86" s="316">
        <v>0</v>
      </c>
      <c r="H86" s="11">
        <f>'4.4 гр птиц утки'!H86</f>
        <v>83</v>
      </c>
      <c r="I86" s="11">
        <f>'4.4 гр птиц утки'!I86</f>
        <v>40</v>
      </c>
      <c r="J86" s="11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07">
        <f>'4.4 гр птиц утки'!E87</f>
        <v>166</v>
      </c>
      <c r="F87" s="407">
        <f>'4.4 гр птиц утки'!F87</f>
        <v>3</v>
      </c>
      <c r="G87" s="316">
        <v>34</v>
      </c>
      <c r="H87" s="11">
        <f>'4.4 гр птиц утки'!H87</f>
        <v>325</v>
      </c>
      <c r="I87" s="11">
        <f>'4.4 гр птиц утки'!I87</f>
        <v>307</v>
      </c>
      <c r="J87" s="11">
        <v>186</v>
      </c>
      <c r="K87" s="153">
        <f t="shared" si="1"/>
        <v>220</v>
      </c>
    </row>
    <row r="88" spans="2:11" ht="13.95" customHeight="1" x14ac:dyDescent="0.25">
      <c r="B88" s="701"/>
      <c r="C88" s="702"/>
      <c r="D88" s="65" t="s">
        <v>1050</v>
      </c>
      <c r="E88" s="407">
        <f>'4.4 гр птиц утки'!E88</f>
        <v>32</v>
      </c>
      <c r="F88" s="407">
        <f>'4.4 гр птиц утки'!F88</f>
        <v>31</v>
      </c>
      <c r="G88" s="316">
        <v>3</v>
      </c>
      <c r="H88" s="11">
        <f>'4.4 гр птиц утки'!H88</f>
        <v>163</v>
      </c>
      <c r="I88" s="11">
        <f>'4.4 гр птиц утки'!I88</f>
        <v>109</v>
      </c>
      <c r="J88" s="11">
        <v>11</v>
      </c>
      <c r="K88" s="153">
        <f t="shared" si="1"/>
        <v>14</v>
      </c>
    </row>
    <row r="89" spans="2:11" ht="13.95" customHeight="1" x14ac:dyDescent="0.25">
      <c r="B89" s="701"/>
      <c r="C89" s="702"/>
      <c r="D89" s="65" t="s">
        <v>480</v>
      </c>
      <c r="E89" s="407">
        <f>'4.4 гр птиц утки'!E89</f>
        <v>24</v>
      </c>
      <c r="F89" s="407">
        <f>'4.4 гр птиц утки'!F89</f>
        <v>24</v>
      </c>
      <c r="G89" s="316">
        <v>0</v>
      </c>
      <c r="H89" s="11">
        <f>'4.4 гр птиц утки'!H89</f>
        <v>0</v>
      </c>
      <c r="I89" s="11">
        <f>'4.4 гр птиц утки'!I89</f>
        <v>0</v>
      </c>
      <c r="J89" s="11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07">
        <f>'4.4 гр птиц утки'!E90</f>
        <v>0</v>
      </c>
      <c r="F90" s="407">
        <f>'4.4 гр птиц утки'!F90</f>
        <v>0</v>
      </c>
      <c r="G90" s="316">
        <v>0</v>
      </c>
      <c r="H90" s="11">
        <f>'4.4 гр птиц утки'!H90</f>
        <v>0</v>
      </c>
      <c r="I90" s="11">
        <f>'4.4 гр птиц утки'!I90</f>
        <v>0</v>
      </c>
      <c r="J90" s="11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07">
        <f>'4.4 гр птиц утки'!E91</f>
        <v>33</v>
      </c>
      <c r="F91" s="407">
        <f>'4.4 гр птиц утки'!F91</f>
        <v>31</v>
      </c>
      <c r="G91" s="316">
        <v>0</v>
      </c>
      <c r="H91" s="11">
        <f>'4.4 гр птиц утки'!H91</f>
        <v>136</v>
      </c>
      <c r="I91" s="11">
        <f>'4.4 гр птиц утки'!I91</f>
        <v>134</v>
      </c>
      <c r="J91" s="11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07">
        <f>'4.4 гр птиц утки'!E92</f>
        <v>9</v>
      </c>
      <c r="F92" s="407">
        <f>'4.4 гр птиц утки'!F92</f>
        <v>9</v>
      </c>
      <c r="G92" s="316">
        <v>0</v>
      </c>
      <c r="H92" s="11">
        <f>'4.4 гр птиц утки'!H92</f>
        <v>8</v>
      </c>
      <c r="I92" s="11">
        <f>'4.4 гр птиц утки'!I92</f>
        <v>8</v>
      </c>
      <c r="J92" s="11">
        <v>2</v>
      </c>
      <c r="K92" s="153">
        <f t="shared" si="1"/>
        <v>2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07">
        <f>'4.4 гр птиц утки'!E93</f>
        <v>25</v>
      </c>
      <c r="F93" s="407">
        <f>'4.4 гр птиц утки'!F93</f>
        <v>23</v>
      </c>
      <c r="G93" s="316">
        <v>0</v>
      </c>
      <c r="H93" s="11">
        <f>'4.4 гр птиц утки'!H93</f>
        <v>61</v>
      </c>
      <c r="I93" s="11">
        <f>'4.4 гр птиц утки'!I93</f>
        <v>60</v>
      </c>
      <c r="J93" s="11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07">
        <f>'4.4 гр птиц утки'!E94</f>
        <v>38</v>
      </c>
      <c r="F94" s="407">
        <f>'4.4 гр птиц утки'!F94</f>
        <v>35</v>
      </c>
      <c r="G94" s="316">
        <v>0</v>
      </c>
      <c r="H94" s="11">
        <f>'4.4 гр птиц утки'!H94</f>
        <v>30</v>
      </c>
      <c r="I94" s="11">
        <f>'4.4 гр птиц утки'!I94</f>
        <v>30</v>
      </c>
      <c r="J94" s="11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07">
        <f>'4.4 гр птиц утки'!E95</f>
        <v>23</v>
      </c>
      <c r="F95" s="407">
        <f>'4.4 гр птиц утки'!F95</f>
        <v>23</v>
      </c>
      <c r="G95" s="316">
        <v>0</v>
      </c>
      <c r="H95" s="11">
        <f>'4.4 гр птиц утки'!H95</f>
        <v>9</v>
      </c>
      <c r="I95" s="11">
        <f>'4.4 гр птиц утки'!I95</f>
        <v>9</v>
      </c>
      <c r="J95" s="11">
        <v>23</v>
      </c>
      <c r="K95" s="153">
        <f t="shared" si="1"/>
        <v>23</v>
      </c>
    </row>
    <row r="96" spans="2:11" ht="13.95" customHeight="1" x14ac:dyDescent="0.25">
      <c r="B96" s="701"/>
      <c r="C96" s="702"/>
      <c r="D96" s="65" t="s">
        <v>756</v>
      </c>
      <c r="E96" s="407">
        <f>'4.4 гр птиц утки'!E96</f>
        <v>29</v>
      </c>
      <c r="F96" s="407">
        <f>'4.4 гр птиц утки'!F96</f>
        <v>29</v>
      </c>
      <c r="G96" s="316">
        <v>0</v>
      </c>
      <c r="H96" s="11">
        <f>'4.4 гр птиц утки'!H96</f>
        <v>22</v>
      </c>
      <c r="I96" s="11">
        <f>'4.4 гр птиц утки'!I96</f>
        <v>22</v>
      </c>
      <c r="J96" s="11">
        <v>12</v>
      </c>
      <c r="K96" s="153">
        <f t="shared" si="1"/>
        <v>12</v>
      </c>
    </row>
    <row r="97" spans="2:11" ht="13.95" customHeight="1" x14ac:dyDescent="0.25">
      <c r="B97" s="701"/>
      <c r="C97" s="702"/>
      <c r="D97" s="65" t="s">
        <v>479</v>
      </c>
      <c r="E97" s="407">
        <f>'4.4 гр птиц утки'!E97</f>
        <v>3</v>
      </c>
      <c r="F97" s="407">
        <f>'4.4 гр птиц утки'!F97</f>
        <v>3</v>
      </c>
      <c r="G97" s="316">
        <v>0</v>
      </c>
      <c r="H97" s="11">
        <f>'4.4 гр птиц утки'!H97</f>
        <v>9</v>
      </c>
      <c r="I97" s="11">
        <f>'4.4 гр птиц утки'!I97</f>
        <v>9</v>
      </c>
      <c r="J97" s="11">
        <v>50</v>
      </c>
      <c r="K97" s="153">
        <f t="shared" si="1"/>
        <v>50</v>
      </c>
    </row>
    <row r="98" spans="2:11" ht="13.95" customHeight="1" x14ac:dyDescent="0.25">
      <c r="B98" s="701"/>
      <c r="C98" s="702"/>
      <c r="D98" s="65" t="s">
        <v>757</v>
      </c>
      <c r="E98" s="407">
        <f>'4.4 гр птиц утки'!E98</f>
        <v>106</v>
      </c>
      <c r="F98" s="407">
        <f>'4.4 гр птиц утки'!F98</f>
        <v>106</v>
      </c>
      <c r="G98" s="316">
        <v>0</v>
      </c>
      <c r="H98" s="11">
        <f>'4.4 гр птиц утки'!H98</f>
        <v>120</v>
      </c>
      <c r="I98" s="11">
        <f>'4.4 гр птиц утки'!I98</f>
        <v>47</v>
      </c>
      <c r="J98" s="11">
        <v>80</v>
      </c>
      <c r="K98" s="153">
        <f t="shared" si="1"/>
        <v>80</v>
      </c>
    </row>
    <row r="99" spans="2:11" ht="13.95" customHeight="1" x14ac:dyDescent="0.25">
      <c r="B99" s="701"/>
      <c r="C99" s="702"/>
      <c r="D99" s="65" t="s">
        <v>1104</v>
      </c>
      <c r="E99" s="407">
        <f>'4.4 гр птиц утки'!E99</f>
        <v>0</v>
      </c>
      <c r="F99" s="407">
        <f>'4.4 гр птиц утки'!F99</f>
        <v>0</v>
      </c>
      <c r="G99" s="316">
        <v>0</v>
      </c>
      <c r="H99" s="11">
        <f>'4.4 гр птиц утки'!H99</f>
        <v>0</v>
      </c>
      <c r="I99" s="11">
        <f>'4.4 гр птиц утки'!I99</f>
        <v>0</v>
      </c>
      <c r="J99" s="11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07">
        <f>'4.4 гр птиц утки'!E100</f>
        <v>0</v>
      </c>
      <c r="F100" s="407">
        <f>'4.4 гр птиц утки'!F100</f>
        <v>0</v>
      </c>
      <c r="G100" s="316">
        <v>0</v>
      </c>
      <c r="H100" s="11">
        <f>'4.4 гр птиц утки'!H100</f>
        <v>0</v>
      </c>
      <c r="I100" s="11">
        <f>'4.4 гр птиц утки'!I100</f>
        <v>0</v>
      </c>
      <c r="J100" s="11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07">
        <f>'4.4 гр птиц утки'!E101</f>
        <v>5</v>
      </c>
      <c r="F101" s="407">
        <f>'4.4 гр птиц утки'!F101</f>
        <v>5</v>
      </c>
      <c r="G101" s="316">
        <v>0</v>
      </c>
      <c r="H101" s="11">
        <f>'4.4 гр птиц утки'!H101</f>
        <v>16</v>
      </c>
      <c r="I101" s="11">
        <f>'4.4 гр птиц утки'!I101</f>
        <v>16</v>
      </c>
      <c r="J101" s="11">
        <v>24</v>
      </c>
      <c r="K101" s="153">
        <f t="shared" si="1"/>
        <v>24</v>
      </c>
    </row>
    <row r="102" spans="2:11" ht="13.95" customHeight="1" x14ac:dyDescent="0.25">
      <c r="B102" s="701"/>
      <c r="C102" s="702"/>
      <c r="D102" s="65" t="s">
        <v>746</v>
      </c>
      <c r="E102" s="407">
        <f>'4.4 гр птиц утки'!E102</f>
        <v>120</v>
      </c>
      <c r="F102" s="407">
        <f>'4.4 гр птиц утки'!F102</f>
        <v>114</v>
      </c>
      <c r="G102" s="316">
        <v>0</v>
      </c>
      <c r="H102" s="11">
        <f>'4.4 гр птиц утки'!H102</f>
        <v>60</v>
      </c>
      <c r="I102" s="11">
        <f>'4.4 гр птиц утки'!I102</f>
        <v>59</v>
      </c>
      <c r="J102" s="11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07">
        <f>'4.4 гр птиц утки'!E103</f>
        <v>39</v>
      </c>
      <c r="F103" s="407">
        <f>'4.4 гр птиц утки'!F103</f>
        <v>39</v>
      </c>
      <c r="G103" s="316">
        <v>0</v>
      </c>
      <c r="H103" s="11">
        <f>'4.4 гр птиц утки'!H103</f>
        <v>96</v>
      </c>
      <c r="I103" s="11">
        <f>'4.4 гр птиц утки'!I103</f>
        <v>93</v>
      </c>
      <c r="J103" s="11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07">
        <f>'4.4 гр птиц утки'!E104</f>
        <v>251</v>
      </c>
      <c r="F104" s="407">
        <f>'4.4 гр птиц утки'!F104</f>
        <v>234</v>
      </c>
      <c r="G104" s="316">
        <v>0</v>
      </c>
      <c r="H104" s="11">
        <f>'4.4 гр птиц утки'!H104</f>
        <v>291</v>
      </c>
      <c r="I104" s="11">
        <f>'4.4 гр птиц утки'!I104</f>
        <v>207</v>
      </c>
      <c r="J104" s="11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07">
        <f>'4.4 гр птиц утки'!E105</f>
        <v>12</v>
      </c>
      <c r="F105" s="407">
        <f>'4.4 гр птиц утки'!F105</f>
        <v>12</v>
      </c>
      <c r="G105" s="316">
        <v>0</v>
      </c>
      <c r="H105" s="11">
        <f>'4.4 гр птиц утки'!H105</f>
        <v>572</v>
      </c>
      <c r="I105" s="11">
        <f>'4.4 гр птиц утки'!I105</f>
        <v>444</v>
      </c>
      <c r="J105" s="11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07">
        <f>'4.4 гр птиц утки'!E106</f>
        <v>170</v>
      </c>
      <c r="F106" s="407">
        <f>'4.4 гр птиц утки'!F106</f>
        <v>125</v>
      </c>
      <c r="G106" s="316">
        <v>18</v>
      </c>
      <c r="H106" s="11">
        <f>'4.4 гр птиц утки'!H106</f>
        <v>46</v>
      </c>
      <c r="I106" s="11">
        <f>'4.4 гр птиц утки'!I106</f>
        <v>46</v>
      </c>
      <c r="J106" s="11">
        <v>58</v>
      </c>
      <c r="K106" s="153">
        <f t="shared" si="1"/>
        <v>76</v>
      </c>
    </row>
    <row r="107" spans="2:11" ht="13.95" customHeight="1" x14ac:dyDescent="0.25">
      <c r="B107" s="701"/>
      <c r="C107" s="702"/>
      <c r="D107" s="65" t="s">
        <v>1107</v>
      </c>
      <c r="E107" s="407">
        <f>'4.4 гр птиц утки'!E107</f>
        <v>10</v>
      </c>
      <c r="F107" s="407">
        <f>'4.4 гр птиц утки'!F107</f>
        <v>10</v>
      </c>
      <c r="G107" s="316">
        <v>0</v>
      </c>
      <c r="H107" s="11">
        <f>'4.4 гр птиц утки'!H107</f>
        <v>68</v>
      </c>
      <c r="I107" s="11">
        <f>'4.4 гр птиц утки'!I107</f>
        <v>68</v>
      </c>
      <c r="J107" s="11">
        <v>189</v>
      </c>
      <c r="K107" s="153">
        <f t="shared" si="1"/>
        <v>189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07">
        <f>'4.4 гр птиц утки'!E108</f>
        <v>4</v>
      </c>
      <c r="F108" s="407">
        <f>'4.4 гр птиц утки'!F108</f>
        <v>4</v>
      </c>
      <c r="G108" s="316">
        <v>0</v>
      </c>
      <c r="H108" s="11">
        <f>'4.4 гр птиц утки'!H108</f>
        <v>7</v>
      </c>
      <c r="I108" s="11">
        <f>'4.4 гр птиц утки'!I108</f>
        <v>7</v>
      </c>
      <c r="J108" s="11">
        <v>2</v>
      </c>
      <c r="K108" s="153">
        <f t="shared" si="1"/>
        <v>2</v>
      </c>
    </row>
    <row r="109" spans="2:11" ht="13.95" customHeight="1" x14ac:dyDescent="0.25">
      <c r="B109" s="701"/>
      <c r="C109" s="702"/>
      <c r="D109" s="65" t="s">
        <v>1055</v>
      </c>
      <c r="E109" s="407">
        <f>'4.4 гр птиц утки'!E109</f>
        <v>15</v>
      </c>
      <c r="F109" s="407">
        <f>'4.4 гр птиц утки'!F109</f>
        <v>15</v>
      </c>
      <c r="G109" s="316">
        <v>0</v>
      </c>
      <c r="H109" s="11">
        <f>'4.4 гр птиц утки'!H109</f>
        <v>9</v>
      </c>
      <c r="I109" s="11">
        <f>'4.4 гр птиц утки'!I109</f>
        <v>9</v>
      </c>
      <c r="J109" s="11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07">
        <f>'4.4 гр птиц утки'!E110</f>
        <v>0</v>
      </c>
      <c r="F110" s="407">
        <f>'4.4 гр птиц утки'!F110</f>
        <v>0</v>
      </c>
      <c r="G110" s="316">
        <v>0</v>
      </c>
      <c r="H110" s="11">
        <f>'4.4 гр птиц утки'!H110</f>
        <v>0</v>
      </c>
      <c r="I110" s="11">
        <f>'4.4 гр птиц утки'!I110</f>
        <v>0</v>
      </c>
      <c r="J110" s="11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07">
        <f>'4.4 гр птиц утки'!E111</f>
        <v>105</v>
      </c>
      <c r="F111" s="407">
        <f>'4.4 гр птиц утки'!F111</f>
        <v>102</v>
      </c>
      <c r="G111" s="316">
        <v>0</v>
      </c>
      <c r="H111" s="11">
        <f>'4.4 гр птиц утки'!H111</f>
        <v>60</v>
      </c>
      <c r="I111" s="11">
        <f>'4.4 гр птиц утки'!I111</f>
        <v>54</v>
      </c>
      <c r="J111" s="11">
        <v>117</v>
      </c>
      <c r="K111" s="153">
        <f t="shared" si="1"/>
        <v>117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07">
        <f>'4.4 гр птиц утки'!E112</f>
        <v>91</v>
      </c>
      <c r="F112" s="407">
        <f>'4.4 гр птиц утки'!F112</f>
        <v>63</v>
      </c>
      <c r="G112" s="316">
        <v>21</v>
      </c>
      <c r="H112" s="11">
        <f>'4.4 гр птиц утки'!H112</f>
        <v>161</v>
      </c>
      <c r="I112" s="11">
        <f>'4.4 гр птиц утки'!I112</f>
        <v>134</v>
      </c>
      <c r="J112" s="11">
        <v>361</v>
      </c>
      <c r="K112" s="153">
        <f t="shared" si="1"/>
        <v>382</v>
      </c>
    </row>
    <row r="113" spans="2:11" ht="13.95" customHeight="1" x14ac:dyDescent="0.25">
      <c r="B113" s="701"/>
      <c r="C113" s="702"/>
      <c r="D113" s="65" t="s">
        <v>914</v>
      </c>
      <c r="E113" s="407">
        <f>'4.4 гр птиц утки'!E113</f>
        <v>24</v>
      </c>
      <c r="F113" s="407">
        <f>'4.4 гр птиц утки'!F113</f>
        <v>24</v>
      </c>
      <c r="G113" s="316">
        <v>39</v>
      </c>
      <c r="H113" s="11">
        <v>32</v>
      </c>
      <c r="I113" s="11">
        <v>31</v>
      </c>
      <c r="J113" s="11">
        <v>53</v>
      </c>
      <c r="K113" s="153">
        <f t="shared" si="1"/>
        <v>92</v>
      </c>
    </row>
    <row r="114" spans="2:11" ht="13.95" customHeight="1" x14ac:dyDescent="0.25">
      <c r="B114" s="701"/>
      <c r="C114" s="702"/>
      <c r="D114" s="65" t="s">
        <v>913</v>
      </c>
      <c r="E114" s="407">
        <f>'4.4 гр птиц утки'!E114</f>
        <v>44</v>
      </c>
      <c r="F114" s="407">
        <f>'4.4 гр птиц утки'!F114</f>
        <v>44</v>
      </c>
      <c r="G114" s="316">
        <v>67</v>
      </c>
      <c r="H114" s="11">
        <f>'4.4 гр птиц утки'!H114</f>
        <v>133</v>
      </c>
      <c r="I114" s="11">
        <f>'4.4 гр птиц утки'!I114</f>
        <v>119</v>
      </c>
      <c r="J114" s="11">
        <v>339</v>
      </c>
      <c r="K114" s="153">
        <f t="shared" si="1"/>
        <v>406</v>
      </c>
    </row>
    <row r="115" spans="2:11" ht="13.95" customHeight="1" x14ac:dyDescent="0.25">
      <c r="B115" s="701"/>
      <c r="C115" s="702"/>
      <c r="D115" s="65" t="s">
        <v>851</v>
      </c>
      <c r="E115" s="407">
        <f>'4.4 гр птиц утки'!E115</f>
        <v>0</v>
      </c>
      <c r="F115" s="407">
        <f>'4.4 гр птиц утки'!F115</f>
        <v>0</v>
      </c>
      <c r="G115" s="316">
        <v>0</v>
      </c>
      <c r="H115" s="11">
        <f>'4.4 гр птиц утки'!H115</f>
        <v>20</v>
      </c>
      <c r="I115" s="11">
        <f>'4.4 гр птиц утки'!I115</f>
        <v>20</v>
      </c>
      <c r="J115" s="11">
        <v>32</v>
      </c>
      <c r="K115" s="153">
        <f t="shared" si="1"/>
        <v>32</v>
      </c>
    </row>
    <row r="116" spans="2:11" ht="13.95" customHeight="1" x14ac:dyDescent="0.25">
      <c r="B116" s="701"/>
      <c r="C116" s="702"/>
      <c r="D116" s="65" t="s">
        <v>746</v>
      </c>
      <c r="E116" s="407">
        <f>'4.4 гр птиц утки'!E116</f>
        <v>178</v>
      </c>
      <c r="F116" s="407">
        <f>'4.4 гр птиц утки'!F116</f>
        <v>170</v>
      </c>
      <c r="G116" s="316">
        <v>0</v>
      </c>
      <c r="H116" s="11">
        <f>'4.4 гр птиц утки'!H116</f>
        <v>40</v>
      </c>
      <c r="I116" s="11">
        <f>'4.4 гр птиц утки'!I116</f>
        <v>40</v>
      </c>
      <c r="J116" s="11">
        <v>660</v>
      </c>
      <c r="K116" s="153">
        <f t="shared" si="1"/>
        <v>660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07">
        <f>'4.4 гр птиц утки'!E117</f>
        <v>59</v>
      </c>
      <c r="F117" s="407">
        <f>'4.4 гр птиц утки'!F117</f>
        <v>59</v>
      </c>
      <c r="G117" s="316">
        <v>0</v>
      </c>
      <c r="H117" s="11">
        <f>'4.4 гр птиц утки'!H117</f>
        <v>15</v>
      </c>
      <c r="I117" s="11">
        <f>'4.4 гр птиц утки'!I117</f>
        <v>15</v>
      </c>
      <c r="J117" s="11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07">
        <f>'4.4 гр птиц утки'!E118</f>
        <v>97</v>
      </c>
      <c r="F118" s="407">
        <f>'4.4 гр птиц утки'!F118</f>
        <v>81</v>
      </c>
      <c r="G118" s="316">
        <v>0</v>
      </c>
      <c r="H118" s="11">
        <f>'4.4 гр птиц утки'!H118</f>
        <v>0</v>
      </c>
      <c r="I118" s="11">
        <f>'4.4 гр птиц утки'!I118</f>
        <v>0</v>
      </c>
      <c r="J118" s="11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07">
        <f>'4.4 гр птиц утки'!E119</f>
        <v>1</v>
      </c>
      <c r="F119" s="407">
        <f>'4.4 гр птиц утки'!F119</f>
        <v>1</v>
      </c>
      <c r="G119" s="316">
        <v>0</v>
      </c>
      <c r="H119" s="11">
        <f>'4.4 гр птиц утки'!H119</f>
        <v>7</v>
      </c>
      <c r="I119" s="11">
        <f>'4.4 гр птиц утки'!I119</f>
        <v>7</v>
      </c>
      <c r="J119" s="11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07">
        <f>'4.4 гр птиц утки'!E120</f>
        <v>8</v>
      </c>
      <c r="F120" s="407">
        <f>'4.4 гр птиц утки'!F120</f>
        <v>8</v>
      </c>
      <c r="G120" s="316">
        <v>0</v>
      </c>
      <c r="H120" s="11">
        <f>'4.4 гр птиц утки'!H120</f>
        <v>9</v>
      </c>
      <c r="I120" s="11">
        <f>'4.4 гр птиц утки'!I120</f>
        <v>8</v>
      </c>
      <c r="J120" s="11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07">
        <f>'4.4 гр птиц утки'!E121</f>
        <v>394</v>
      </c>
      <c r="F121" s="407">
        <f>'4.4 гр птиц утки'!F121</f>
        <v>375</v>
      </c>
      <c r="G121" s="316">
        <v>0</v>
      </c>
      <c r="H121" s="11">
        <f>'4.4 гр птиц утки'!H121</f>
        <v>268</v>
      </c>
      <c r="I121" s="11">
        <f>'4.4 гр птиц утки'!I121</f>
        <v>261</v>
      </c>
      <c r="J121" s="11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07">
        <f>'4.4 гр птиц утки'!E122</f>
        <v>54</v>
      </c>
      <c r="F122" s="407">
        <f>'4.4 гр птиц утки'!F122</f>
        <v>43</v>
      </c>
      <c r="G122" s="316">
        <v>15</v>
      </c>
      <c r="H122" s="11">
        <f>'4.4 гр птиц утки'!H122</f>
        <v>175</v>
      </c>
      <c r="I122" s="11">
        <f>'4.4 гр птиц утки'!I122</f>
        <v>126</v>
      </c>
      <c r="J122" s="11">
        <v>38</v>
      </c>
      <c r="K122" s="153">
        <f t="shared" si="1"/>
        <v>53</v>
      </c>
    </row>
    <row r="123" spans="2:11" ht="13.95" customHeight="1" x14ac:dyDescent="0.25">
      <c r="B123" s="701"/>
      <c r="C123" s="702"/>
      <c r="D123" s="65" t="s">
        <v>380</v>
      </c>
      <c r="E123" s="407">
        <f>'4.4 гр птиц утки'!E123</f>
        <v>61</v>
      </c>
      <c r="F123" s="407">
        <f>'4.4 гр птиц утки'!F123</f>
        <v>39</v>
      </c>
      <c r="G123" s="316">
        <v>0</v>
      </c>
      <c r="H123" s="11">
        <f>'4.4 гр птиц утки'!H123</f>
        <v>22</v>
      </c>
      <c r="I123" s="11">
        <f>'4.4 гр птиц утки'!I123</f>
        <v>20</v>
      </c>
      <c r="J123" s="11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07">
        <f>'4.4 гр птиц утки'!E124</f>
        <v>7</v>
      </c>
      <c r="F124" s="407">
        <f>'4.4 гр птиц утки'!F124</f>
        <v>7</v>
      </c>
      <c r="G124" s="316">
        <v>0</v>
      </c>
      <c r="H124" s="11">
        <f>'4.4 гр птиц утки'!H124</f>
        <v>16</v>
      </c>
      <c r="I124" s="11">
        <f>'4.4 гр птиц утки'!I124</f>
        <v>16</v>
      </c>
      <c r="J124" s="11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07">
        <f>'4.4 гр птиц утки'!E125</f>
        <v>0</v>
      </c>
      <c r="F125" s="407">
        <f>'4.4 гр птиц утки'!F125</f>
        <v>0</v>
      </c>
      <c r="G125" s="316">
        <v>0</v>
      </c>
      <c r="H125" s="11">
        <f>'4.4 гр птиц утки'!H125</f>
        <v>0</v>
      </c>
      <c r="I125" s="11">
        <f>'4.4 гр птиц утки'!I125</f>
        <v>0</v>
      </c>
      <c r="J125" s="11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07">
        <f>'4.4 гр птиц утки'!E126</f>
        <v>33</v>
      </c>
      <c r="F126" s="407">
        <f>'4.4 гр птиц утки'!F126</f>
        <v>27</v>
      </c>
      <c r="G126" s="316">
        <v>0</v>
      </c>
      <c r="H126" s="11">
        <f>'4.4 гр птиц утки'!H126</f>
        <v>136</v>
      </c>
      <c r="I126" s="11">
        <f>'4.4 гр птиц утки'!I126</f>
        <v>121</v>
      </c>
      <c r="J126" s="11">
        <v>8</v>
      </c>
      <c r="K126" s="153">
        <f t="shared" si="1"/>
        <v>8</v>
      </c>
    </row>
    <row r="127" spans="2:11" ht="13.95" customHeight="1" x14ac:dyDescent="0.25">
      <c r="B127" s="701"/>
      <c r="C127" s="702"/>
      <c r="D127" s="65" t="s">
        <v>761</v>
      </c>
      <c r="E127" s="407">
        <f>'4.4 гр птиц утки'!E127</f>
        <v>0</v>
      </c>
      <c r="F127" s="407">
        <f>'4.4 гр птиц утки'!F127</f>
        <v>0</v>
      </c>
      <c r="G127" s="316">
        <v>0</v>
      </c>
      <c r="H127" s="11">
        <f>'4.4 гр птиц утки'!H127</f>
        <v>0</v>
      </c>
      <c r="I127" s="11">
        <f>'4.4 гр птиц утки'!I127</f>
        <v>0</v>
      </c>
      <c r="J127" s="11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07">
        <f>'4.4 гр птиц утки'!E128</f>
        <v>15</v>
      </c>
      <c r="F128" s="407">
        <f>'4.4 гр птиц утки'!F128</f>
        <v>15</v>
      </c>
      <c r="G128" s="316">
        <v>0</v>
      </c>
      <c r="H128" s="11">
        <f>'4.4 гр птиц утки'!H128</f>
        <v>54</v>
      </c>
      <c r="I128" s="11">
        <f>'4.4 гр птиц утки'!I128</f>
        <v>54</v>
      </c>
      <c r="J128" s="11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07">
        <f>'4.4 гр птиц утки'!E129</f>
        <v>0</v>
      </c>
      <c r="F129" s="407">
        <f>'4.4 гр птиц утки'!F129</f>
        <v>0</v>
      </c>
      <c r="G129" s="316">
        <v>0</v>
      </c>
      <c r="H129" s="11">
        <f>'4.4 гр птиц утки'!H129</f>
        <v>0</v>
      </c>
      <c r="I129" s="11">
        <f>'4.4 гр птиц утки'!I129</f>
        <v>0</v>
      </c>
      <c r="J129" s="11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07">
        <f>'4.4 гр птиц утки'!E130</f>
        <v>0</v>
      </c>
      <c r="F130" s="407">
        <f>'4.4 гр птиц утки'!F130</f>
        <v>0</v>
      </c>
      <c r="G130" s="316">
        <v>0</v>
      </c>
      <c r="H130" s="11">
        <f>'4.4 гр птиц утки'!H130</f>
        <v>0</v>
      </c>
      <c r="I130" s="11">
        <f>'4.4 гр птиц утки'!I130</f>
        <v>0</v>
      </c>
      <c r="J130" s="11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07">
        <f>'4.4 гр птиц утки'!E131</f>
        <v>2</v>
      </c>
      <c r="F131" s="407">
        <f>'4.4 гр птиц утки'!F131</f>
        <v>1</v>
      </c>
      <c r="G131" s="316">
        <v>0</v>
      </c>
      <c r="H131" s="11">
        <f>'4.4 гр птиц утки'!H131</f>
        <v>1</v>
      </c>
      <c r="I131" s="11">
        <f>'4.4 гр птиц утки'!I131</f>
        <v>1</v>
      </c>
      <c r="J131" s="11">
        <v>6</v>
      </c>
      <c r="K131" s="153">
        <f t="shared" si="1"/>
        <v>6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07">
        <f>'4.4 гр птиц утки'!E132</f>
        <v>648</v>
      </c>
      <c r="F132" s="407">
        <f>'4.4 гр птиц утки'!F132</f>
        <v>638</v>
      </c>
      <c r="G132" s="316">
        <v>0</v>
      </c>
      <c r="H132" s="11">
        <f>'4.4 гр птиц утки'!H132</f>
        <v>169</v>
      </c>
      <c r="I132" s="11">
        <f>'4.4 гр птиц утки'!I132</f>
        <v>162</v>
      </c>
      <c r="J132" s="11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07">
        <f>'4.4 гр птиц утки'!E133</f>
        <v>0</v>
      </c>
      <c r="F133" s="407">
        <f>'4.4 гр птиц утки'!F133</f>
        <v>0</v>
      </c>
      <c r="G133" s="316">
        <v>0</v>
      </c>
      <c r="H133" s="11">
        <f>'4.4 гр птиц утки'!H133</f>
        <v>0</v>
      </c>
      <c r="I133" s="11">
        <f>'4.4 гр птиц утки'!I133</f>
        <v>0</v>
      </c>
      <c r="J133" s="11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07">
        <f>'4.4 гр птиц утки'!E134</f>
        <v>2</v>
      </c>
      <c r="F134" s="407">
        <f>'4.4 гр птиц утки'!F134</f>
        <v>2</v>
      </c>
      <c r="G134" s="316">
        <v>0</v>
      </c>
      <c r="H134" s="11">
        <f>'4.4 гр птиц утки'!H134</f>
        <v>0</v>
      </c>
      <c r="I134" s="11">
        <f>'4.4 гр птиц утки'!I134</f>
        <v>0</v>
      </c>
      <c r="J134" s="11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07">
        <f>'4.4 гр птиц утки'!E135</f>
        <v>106</v>
      </c>
      <c r="F135" s="407">
        <f>'4.4 гр птиц утки'!F135</f>
        <v>103</v>
      </c>
      <c r="G135" s="316">
        <v>0</v>
      </c>
      <c r="H135" s="11">
        <v>76</v>
      </c>
      <c r="I135" s="11">
        <v>76</v>
      </c>
      <c r="J135" s="11">
        <v>144</v>
      </c>
      <c r="K135" s="153">
        <f t="shared" si="1"/>
        <v>144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07">
        <f>'4.4 гр птиц утки'!E136</f>
        <v>154</v>
      </c>
      <c r="F136" s="407">
        <f>'4.4 гр птиц утки'!F136</f>
        <v>126</v>
      </c>
      <c r="G136" s="316">
        <v>0</v>
      </c>
      <c r="H136" s="11">
        <f>'4.4 гр птиц утки'!H136</f>
        <v>275</v>
      </c>
      <c r="I136" s="11">
        <f>'4.4 гр птиц утки'!I136</f>
        <v>178</v>
      </c>
      <c r="J136" s="11">
        <v>574</v>
      </c>
      <c r="K136" s="153">
        <f t="shared" si="1"/>
        <v>574</v>
      </c>
    </row>
    <row r="137" spans="1:11" ht="13.95" customHeight="1" x14ac:dyDescent="0.25">
      <c r="B137" s="701"/>
      <c r="C137" s="702"/>
      <c r="D137" s="137" t="s">
        <v>746</v>
      </c>
      <c r="E137" s="407">
        <f>'4.4 гр птиц утки'!E137</f>
        <v>182</v>
      </c>
      <c r="F137" s="407">
        <f>'4.4 гр птиц утки'!F137</f>
        <v>180</v>
      </c>
      <c r="G137" s="316">
        <v>0</v>
      </c>
      <c r="H137" s="11">
        <f>'4.4 гр птиц утки'!H137</f>
        <v>61</v>
      </c>
      <c r="I137" s="11">
        <f>'4.4 гр птиц утки'!I137</f>
        <v>60</v>
      </c>
      <c r="J137" s="11">
        <v>149</v>
      </c>
      <c r="K137" s="153">
        <f t="shared" si="1"/>
        <v>149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07">
        <f>'4.4 гр птиц утки'!E138</f>
        <v>28</v>
      </c>
      <c r="F138" s="407">
        <f>'4.4 гр птиц утки'!F138</f>
        <v>24</v>
      </c>
      <c r="G138" s="316">
        <v>0</v>
      </c>
      <c r="H138" s="11">
        <f>'4.4 гр птиц утки'!H138</f>
        <v>87</v>
      </c>
      <c r="I138" s="11">
        <f>'4.4 гр птиц утки'!I138</f>
        <v>84</v>
      </c>
      <c r="J138" s="11">
        <v>300</v>
      </c>
      <c r="K138" s="153">
        <f t="shared" si="1"/>
        <v>300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07">
        <f>'4.4 гр птиц утки'!E139</f>
        <v>0</v>
      </c>
      <c r="F139" s="407">
        <f>'4.4 гр птиц утки'!F139</f>
        <v>0</v>
      </c>
      <c r="G139" s="316">
        <v>0</v>
      </c>
      <c r="H139" s="11">
        <f>'4.4 гр птиц утки'!H139</f>
        <v>0</v>
      </c>
      <c r="I139" s="11">
        <f>'4.4 гр птиц утки'!I139</f>
        <v>0</v>
      </c>
      <c r="J139" s="11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07">
        <f>'4.4 гр птиц утки'!E140</f>
        <v>0</v>
      </c>
      <c r="F140" s="407">
        <f>'4.4 гр птиц утки'!F140</f>
        <v>0</v>
      </c>
      <c r="G140" s="316">
        <v>0</v>
      </c>
      <c r="H140" s="11">
        <f>'4.4 гр птиц утки'!H140</f>
        <v>0</v>
      </c>
      <c r="I140" s="11">
        <f>'4.4 гр птиц утки'!I140</f>
        <v>0</v>
      </c>
      <c r="J140" s="11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07">
        <f>'4.4 гр птиц утки'!E141</f>
        <v>37</v>
      </c>
      <c r="F141" s="407">
        <f>'4.4 гр птиц утки'!F141</f>
        <v>36</v>
      </c>
      <c r="G141" s="316">
        <v>0</v>
      </c>
      <c r="H141" s="11">
        <f>'4.4 гр птиц утки'!H141</f>
        <v>227</v>
      </c>
      <c r="I141" s="11">
        <f>'4.4 гр птиц утки'!I141</f>
        <v>200</v>
      </c>
      <c r="J141" s="11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07">
        <f>'4.4 гр птиц утки'!E142</f>
        <v>98</v>
      </c>
      <c r="F142" s="407">
        <f>'4.4 гр птиц утки'!F142</f>
        <v>85</v>
      </c>
      <c r="G142" s="316">
        <v>25</v>
      </c>
      <c r="H142" s="11">
        <f>'4.4 гр птиц утки'!H142</f>
        <v>221</v>
      </c>
      <c r="I142" s="11">
        <f>'4.4 гр птиц утки'!I142</f>
        <v>178</v>
      </c>
      <c r="J142" s="11">
        <v>312</v>
      </c>
      <c r="K142" s="153">
        <f t="shared" si="1"/>
        <v>337</v>
      </c>
    </row>
    <row r="143" spans="1:11" ht="13.95" customHeight="1" x14ac:dyDescent="0.25">
      <c r="B143" s="701"/>
      <c r="C143" s="702"/>
      <c r="D143" s="65" t="s">
        <v>917</v>
      </c>
      <c r="E143" s="407">
        <f>'4.4 гр птиц утки'!E143</f>
        <v>0</v>
      </c>
      <c r="F143" s="407">
        <f>'4.4 гр птиц утки'!F143</f>
        <v>0</v>
      </c>
      <c r="G143" s="316">
        <v>0</v>
      </c>
      <c r="H143" s="11">
        <f>'4.4 гр птиц утки'!H143</f>
        <v>14</v>
      </c>
      <c r="I143" s="11">
        <f>'4.4 гр птиц утки'!I143</f>
        <v>14</v>
      </c>
      <c r="J143" s="11">
        <v>6</v>
      </c>
      <c r="K143" s="153">
        <f t="shared" si="1"/>
        <v>6</v>
      </c>
    </row>
    <row r="144" spans="1:11" ht="13.95" customHeight="1" x14ac:dyDescent="0.25">
      <c r="B144" s="701"/>
      <c r="C144" s="702"/>
      <c r="D144" s="65" t="s">
        <v>746</v>
      </c>
      <c r="E144" s="407">
        <f>'4.4 гр птиц утки'!E144</f>
        <v>299</v>
      </c>
      <c r="F144" s="407">
        <f>'4.4 гр птиц утки'!F144</f>
        <v>269</v>
      </c>
      <c r="G144" s="316">
        <v>0</v>
      </c>
      <c r="H144" s="11">
        <f>'4.4 гр птиц утки'!H144</f>
        <v>227</v>
      </c>
      <c r="I144" s="11">
        <f>'4.4 гр птиц утки'!I144</f>
        <v>200</v>
      </c>
      <c r="J144" s="11">
        <v>443</v>
      </c>
      <c r="K144" s="153">
        <f t="shared" si="1"/>
        <v>443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07">
        <f>'4.4 гр птиц утки'!E145</f>
        <v>0</v>
      </c>
      <c r="F145" s="407">
        <f>'4.4 гр птиц утки'!F145</f>
        <v>0</v>
      </c>
      <c r="G145" s="316">
        <v>0</v>
      </c>
      <c r="H145" s="11">
        <f>'4.4 гр птиц утки'!H145</f>
        <v>0</v>
      </c>
      <c r="I145" s="11">
        <f>'4.4 гр птиц утки'!I145</f>
        <v>0</v>
      </c>
      <c r="J145" s="11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07">
        <f>'4.4 гр птиц утки'!E146</f>
        <v>18</v>
      </c>
      <c r="F146" s="407">
        <f>'4.4 гр птиц утки'!F146</f>
        <v>16</v>
      </c>
      <c r="G146" s="316">
        <v>0</v>
      </c>
      <c r="H146" s="11">
        <f>'4.4 гр птиц утки'!H146</f>
        <v>25</v>
      </c>
      <c r="I146" s="11">
        <f>'4.4 гр птиц утки'!I146</f>
        <v>19</v>
      </c>
      <c r="J146" s="11">
        <v>58</v>
      </c>
      <c r="K146" s="153">
        <f t="shared" ref="K146:K152" si="2">G146+J146</f>
        <v>58</v>
      </c>
    </row>
    <row r="147" spans="2:11" ht="13.95" customHeight="1" x14ac:dyDescent="0.25">
      <c r="B147" s="701"/>
      <c r="C147" s="702"/>
      <c r="D147" s="65" t="s">
        <v>758</v>
      </c>
      <c r="E147" s="407">
        <f>'4.4 гр птиц утки'!E147</f>
        <v>12</v>
      </c>
      <c r="F147" s="407">
        <f>'4.4 гр птиц утки'!F147</f>
        <v>12</v>
      </c>
      <c r="G147" s="316">
        <v>0</v>
      </c>
      <c r="H147" s="11">
        <f>'4.4 гр птиц утки'!H147</f>
        <v>0</v>
      </c>
      <c r="I147" s="11">
        <f>'4.4 гр птиц утки'!I147</f>
        <v>0</v>
      </c>
      <c r="J147" s="11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07">
        <f>'4.4 гр птиц утки'!E148</f>
        <v>47</v>
      </c>
      <c r="F148" s="407">
        <f>'4.4 гр птиц утки'!F148</f>
        <v>47</v>
      </c>
      <c r="G148" s="316">
        <v>0</v>
      </c>
      <c r="H148" s="11">
        <f>'4.4 гр птиц утки'!H148</f>
        <v>59</v>
      </c>
      <c r="I148" s="11">
        <f>'4.4 гр птиц утки'!I148</f>
        <v>58</v>
      </c>
      <c r="J148" s="11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07">
        <f>'4.4 гр птиц утки'!E149</f>
        <v>147</v>
      </c>
      <c r="F149" s="407">
        <f>'4.4 гр птиц утки'!F149</f>
        <v>145</v>
      </c>
      <c r="G149" s="316">
        <v>0</v>
      </c>
      <c r="H149" s="11">
        <f>'4.4 гр птиц утки'!H149</f>
        <v>69</v>
      </c>
      <c r="I149" s="11">
        <f>'4.4 гр птиц утки'!I149</f>
        <v>69</v>
      </c>
      <c r="J149" s="11">
        <v>232</v>
      </c>
      <c r="K149" s="153">
        <f t="shared" si="2"/>
        <v>232</v>
      </c>
    </row>
    <row r="150" spans="2:11" ht="13.95" customHeight="1" x14ac:dyDescent="0.25">
      <c r="B150" s="701"/>
      <c r="C150" s="702"/>
      <c r="D150" s="65" t="s">
        <v>746</v>
      </c>
      <c r="E150" s="407">
        <f>'4.4 гр птиц утки'!E150</f>
        <v>307</v>
      </c>
      <c r="F150" s="407">
        <f>'4.4 гр птиц утки'!F150</f>
        <v>271</v>
      </c>
      <c r="G150" s="316">
        <v>0</v>
      </c>
      <c r="H150" s="11">
        <f>'4.4 гр птиц утки'!H150</f>
        <v>350</v>
      </c>
      <c r="I150" s="11">
        <f>'4.4 гр птиц утки'!I150</f>
        <v>326</v>
      </c>
      <c r="J150" s="11">
        <v>420</v>
      </c>
      <c r="K150" s="153">
        <f t="shared" si="2"/>
        <v>420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07">
        <f>'4.4 гр птиц утки'!E151</f>
        <v>79</v>
      </c>
      <c r="F151" s="407">
        <f>'4.4 гр птиц утки'!F151</f>
        <v>77</v>
      </c>
      <c r="G151" s="316">
        <v>0</v>
      </c>
      <c r="H151" s="11">
        <f>'4.4 гр птиц утки'!H151</f>
        <v>73</v>
      </c>
      <c r="I151" s="11">
        <f>'4.4 гр птиц утки'!I151</f>
        <v>73</v>
      </c>
      <c r="J151" s="11">
        <v>104</v>
      </c>
      <c r="K151" s="153">
        <f t="shared" si="2"/>
        <v>104</v>
      </c>
    </row>
    <row r="152" spans="2:11" ht="13.8" x14ac:dyDescent="0.25">
      <c r="B152" s="66"/>
      <c r="C152" s="668" t="s">
        <v>23</v>
      </c>
      <c r="D152" s="668"/>
      <c r="E152" s="192">
        <f t="shared" ref="E152:J152" si="3">SUM(E15:E151)</f>
        <v>8445</v>
      </c>
      <c r="F152" s="192">
        <f t="shared" si="3"/>
        <v>7489</v>
      </c>
      <c r="G152" s="192">
        <f t="shared" si="3"/>
        <v>555</v>
      </c>
      <c r="H152" s="192">
        <f t="shared" si="3"/>
        <v>9284</v>
      </c>
      <c r="I152" s="192">
        <f t="shared" si="3"/>
        <v>8021</v>
      </c>
      <c r="J152" s="192">
        <f t="shared" si="3"/>
        <v>7463</v>
      </c>
      <c r="K152" s="153">
        <f t="shared" si="2"/>
        <v>8018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1123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13" zoomScale="120" zoomScaleNormal="100" zoomScaleSheetLayoutView="120" workbookViewId="0">
      <selection activeCell="B126" sqref="B126:B131"/>
    </sheetView>
  </sheetViews>
  <sheetFormatPr defaultColWidth="8.88671875" defaultRowHeight="13.2" x14ac:dyDescent="0.25"/>
  <cols>
    <col min="1" max="1" width="8.88671875" style="577"/>
    <col min="2" max="2" width="4.5546875" style="145" customWidth="1"/>
    <col min="3" max="3" width="17.33203125" style="145" customWidth="1"/>
    <col min="4" max="4" width="26.44140625" style="145" customWidth="1"/>
    <col min="5" max="5" width="7.88671875" style="145" customWidth="1"/>
    <col min="6" max="6" width="11.33203125" style="145" customWidth="1"/>
    <col min="7" max="7" width="9.33203125" style="145" customWidth="1"/>
    <col min="8" max="8" width="8" style="145" customWidth="1"/>
    <col min="9" max="9" width="10.6640625" style="145" customWidth="1"/>
    <col min="10" max="10" width="9.6640625" style="145" customWidth="1"/>
    <col min="11" max="11" width="9.33203125" style="145" customWidth="1"/>
    <col min="12" max="16384" width="8.88671875" style="145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47"/>
      <c r="C8" s="147"/>
      <c r="D8" s="147"/>
      <c r="E8" s="147"/>
      <c r="F8" s="147"/>
      <c r="G8" s="147"/>
      <c r="H8" s="147"/>
      <c r="I8" s="147"/>
      <c r="J8" s="147"/>
    </row>
    <row r="9" spans="2:11" x14ac:dyDescent="0.25">
      <c r="B9" s="733" t="s">
        <v>847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2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2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0</v>
      </c>
      <c r="H24" s="197">
        <f>'4.4 гр птиц утки'!H24</f>
        <v>444</v>
      </c>
      <c r="I24" s="197">
        <f>'4.4 гр птиц утки'!I24</f>
        <v>426</v>
      </c>
      <c r="J24" s="197">
        <v>0</v>
      </c>
      <c r="K24" s="153">
        <f t="shared" si="0"/>
        <v>0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0</v>
      </c>
      <c r="K25" s="153">
        <f>G25+J25</f>
        <v>0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65</v>
      </c>
      <c r="K29" s="153">
        <f t="shared" si="0"/>
        <v>65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3</v>
      </c>
      <c r="K34" s="153">
        <f t="shared" si="0"/>
        <v>3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17</v>
      </c>
      <c r="K36" s="153">
        <f t="shared" si="0"/>
        <v>17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30</v>
      </c>
      <c r="K38" s="153">
        <f t="shared" si="0"/>
        <v>30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4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4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16</v>
      </c>
      <c r="K64" s="153">
        <f t="shared" si="0"/>
        <v>16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14</v>
      </c>
      <c r="K65" s="153">
        <f t="shared" si="0"/>
        <v>14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5</v>
      </c>
      <c r="K72" s="153">
        <f t="shared" si="0"/>
        <v>5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12</v>
      </c>
      <c r="K73" s="153">
        <f t="shared" si="0"/>
        <v>12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2</v>
      </c>
      <c r="H75" s="197">
        <f>'4.4 гр птиц утки'!H75</f>
        <v>316</v>
      </c>
      <c r="I75" s="197">
        <f>'4.4 гр птиц утки'!I75</f>
        <v>199</v>
      </c>
      <c r="J75" s="197">
        <v>133</v>
      </c>
      <c r="K75" s="153">
        <f t="shared" si="0"/>
        <v>135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12</v>
      </c>
      <c r="K78" s="153">
        <f t="shared" si="0"/>
        <v>12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11</v>
      </c>
      <c r="K79" s="153">
        <f t="shared" si="0"/>
        <v>11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9</v>
      </c>
      <c r="K80" s="153">
        <f t="shared" si="0"/>
        <v>9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3</v>
      </c>
      <c r="K83" s="153">
        <f t="shared" si="1"/>
        <v>3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2</v>
      </c>
      <c r="K84" s="153">
        <f t="shared" si="1"/>
        <v>2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6</v>
      </c>
      <c r="H87" s="197">
        <f>'4.4 гр птиц утки'!H87</f>
        <v>325</v>
      </c>
      <c r="I87" s="197">
        <f>'4.4 гр птиц утки'!I87</f>
        <v>307</v>
      </c>
      <c r="J87" s="197">
        <v>53</v>
      </c>
      <c r="K87" s="153">
        <f t="shared" si="1"/>
        <v>59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5</v>
      </c>
      <c r="K96" s="153">
        <f t="shared" si="1"/>
        <v>5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26</v>
      </c>
      <c r="K98" s="153">
        <f t="shared" si="1"/>
        <v>26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14</v>
      </c>
      <c r="K101" s="153">
        <f t="shared" si="1"/>
        <v>14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1</v>
      </c>
      <c r="H106" s="197">
        <f>'4.4 гр птиц утки'!H106</f>
        <v>46</v>
      </c>
      <c r="I106" s="197">
        <f>'4.4 гр птиц утки'!I106</f>
        <v>46</v>
      </c>
      <c r="J106" s="197">
        <v>4</v>
      </c>
      <c r="K106" s="153">
        <f t="shared" si="1"/>
        <v>5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1</v>
      </c>
      <c r="K108" s="153">
        <f t="shared" si="1"/>
        <v>1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5</v>
      </c>
      <c r="H112" s="197">
        <f>'4.4 гр птиц утки'!H112</f>
        <v>161</v>
      </c>
      <c r="I112" s="197">
        <f>'4.4 гр птиц утки'!I112</f>
        <v>134</v>
      </c>
      <c r="J112" s="197">
        <v>92</v>
      </c>
      <c r="K112" s="153">
        <f t="shared" si="1"/>
        <v>97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10</v>
      </c>
      <c r="K113" s="153">
        <f t="shared" si="1"/>
        <v>10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3</v>
      </c>
      <c r="H114" s="197">
        <f>'4.4 гр птиц утки'!H114</f>
        <v>133</v>
      </c>
      <c r="I114" s="197">
        <f>'4.4 гр птиц утки'!I114</f>
        <v>119</v>
      </c>
      <c r="J114" s="197">
        <v>83</v>
      </c>
      <c r="K114" s="153">
        <f t="shared" si="1"/>
        <v>86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12</v>
      </c>
      <c r="K115" s="153">
        <f t="shared" si="1"/>
        <v>12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31</v>
      </c>
      <c r="K116" s="153">
        <f t="shared" si="1"/>
        <v>31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29</v>
      </c>
      <c r="K122" s="153">
        <f t="shared" si="1"/>
        <v>29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4</v>
      </c>
      <c r="K124" s="153">
        <f t="shared" si="1"/>
        <v>4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2</v>
      </c>
      <c r="K126" s="153">
        <f t="shared" si="1"/>
        <v>2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v>76</v>
      </c>
      <c r="I135" s="197">
        <v>76</v>
      </c>
      <c r="J135" s="197">
        <v>20</v>
      </c>
      <c r="K135" s="153">
        <f t="shared" si="1"/>
        <v>20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108</v>
      </c>
      <c r="K136" s="153">
        <f t="shared" si="1"/>
        <v>108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80</v>
      </c>
      <c r="K138" s="153">
        <f t="shared" si="1"/>
        <v>80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3</v>
      </c>
      <c r="H142" s="197">
        <f>'4.4 гр птиц утки'!H142</f>
        <v>221</v>
      </c>
      <c r="I142" s="197">
        <f>'4.4 гр птиц утки'!I142</f>
        <v>178</v>
      </c>
      <c r="J142" s="197">
        <v>9</v>
      </c>
      <c r="K142" s="153">
        <f t="shared" si="1"/>
        <v>12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7</v>
      </c>
      <c r="K144" s="153">
        <f t="shared" si="1"/>
        <v>7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14</v>
      </c>
      <c r="K146" s="153">
        <f t="shared" ref="K146:K152" si="2">G146+J146</f>
        <v>14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100</v>
      </c>
      <c r="K150" s="153">
        <f t="shared" si="2"/>
        <v>100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71</v>
      </c>
      <c r="K151" s="153">
        <f t="shared" si="2"/>
        <v>71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26</v>
      </c>
      <c r="H152" s="43">
        <f t="shared" si="3"/>
        <v>9284</v>
      </c>
      <c r="I152" s="43">
        <f t="shared" si="3"/>
        <v>8021</v>
      </c>
      <c r="J152" s="43">
        <f t="shared" si="3"/>
        <v>1107</v>
      </c>
      <c r="K152" s="153">
        <f t="shared" si="2"/>
        <v>1133</v>
      </c>
    </row>
    <row r="153" spans="2:11" ht="44.4" customHeight="1" x14ac:dyDescent="0.25">
      <c r="B153" s="373" t="s">
        <v>1101</v>
      </c>
    </row>
    <row r="154" spans="2:11" ht="13.2" customHeight="1" x14ac:dyDescent="0.4">
      <c r="B154" s="594" t="s">
        <v>1122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41"/>
      <c r="G156" s="141"/>
      <c r="H156" s="141"/>
      <c r="I156" s="141"/>
    </row>
    <row r="157" spans="2:11" ht="13.2" customHeight="1" x14ac:dyDescent="0.25">
      <c r="B157" s="143" t="s">
        <v>704</v>
      </c>
      <c r="C157" s="14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43"/>
      <c r="C158" s="141"/>
      <c r="D158" s="143"/>
      <c r="E158" s="141"/>
      <c r="F158" s="141"/>
      <c r="G158" s="141"/>
      <c r="H158" s="141"/>
      <c r="I158" s="14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40" zoomScaleNormal="100" zoomScaleSheetLayoutView="100" workbookViewId="0">
      <selection activeCell="B122" sqref="B122:B125"/>
    </sheetView>
  </sheetViews>
  <sheetFormatPr defaultColWidth="8.88671875" defaultRowHeight="13.2" x14ac:dyDescent="0.25"/>
  <cols>
    <col min="1" max="1" width="8.88671875" style="577"/>
    <col min="2" max="2" width="4.5546875" style="145" customWidth="1"/>
    <col min="3" max="3" width="17.33203125" style="145" customWidth="1"/>
    <col min="4" max="4" width="26.44140625" style="145" customWidth="1"/>
    <col min="5" max="5" width="7.88671875" style="145" customWidth="1"/>
    <col min="6" max="6" width="11.33203125" style="145" customWidth="1"/>
    <col min="7" max="7" width="9.33203125" style="145" customWidth="1"/>
    <col min="8" max="8" width="8" style="145" customWidth="1"/>
    <col min="9" max="9" width="10.6640625" style="145" customWidth="1"/>
    <col min="10" max="10" width="9.6640625" style="145" customWidth="1"/>
    <col min="11" max="11" width="9.33203125" style="145" customWidth="1"/>
    <col min="12" max="16384" width="8.88671875" style="145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47"/>
      <c r="C8" s="147"/>
      <c r="D8" s="147"/>
      <c r="E8" s="147"/>
      <c r="F8" s="147"/>
      <c r="G8" s="147"/>
      <c r="H8" s="147"/>
      <c r="I8" s="147"/>
      <c r="J8" s="147"/>
    </row>
    <row r="9" spans="2:11" x14ac:dyDescent="0.25">
      <c r="B9" s="733" t="s">
        <v>848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2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2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17</v>
      </c>
      <c r="H24" s="197">
        <f>'4.4 гр птиц утки'!H24</f>
        <v>444</v>
      </c>
      <c r="I24" s="197">
        <f>'4.4 гр птиц утки'!I24</f>
        <v>426</v>
      </c>
      <c r="J24" s="197">
        <v>98</v>
      </c>
      <c r="K24" s="153">
        <f t="shared" si="0"/>
        <v>115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62</v>
      </c>
      <c r="K25" s="153">
        <f>G25+J25</f>
        <v>62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19</v>
      </c>
      <c r="K64" s="153">
        <f t="shared" si="0"/>
        <v>19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10</v>
      </c>
      <c r="K65" s="153">
        <f t="shared" si="0"/>
        <v>10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11</v>
      </c>
      <c r="K78" s="153">
        <f t="shared" si="0"/>
        <v>11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8</v>
      </c>
      <c r="K79" s="153">
        <f t="shared" si="0"/>
        <v>8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7</v>
      </c>
      <c r="K80" s="153">
        <f t="shared" si="0"/>
        <v>7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6</v>
      </c>
      <c r="K96" s="153">
        <f t="shared" si="1"/>
        <v>6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12</v>
      </c>
      <c r="K101" s="153">
        <f t="shared" si="1"/>
        <v>12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9</v>
      </c>
      <c r="H112" s="197">
        <f>'4.4 гр птиц утки'!H112</f>
        <v>161</v>
      </c>
      <c r="I112" s="197">
        <f>'4.4 гр птиц утки'!I112</f>
        <v>134</v>
      </c>
      <c r="J112" s="197">
        <v>47</v>
      </c>
      <c r="K112" s="153">
        <f t="shared" si="1"/>
        <v>56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5</v>
      </c>
      <c r="H114" s="197">
        <f>'4.4 гр птиц утки'!H114</f>
        <v>133</v>
      </c>
      <c r="I114" s="197">
        <f>'4.4 гр птиц утки'!I114</f>
        <v>119</v>
      </c>
      <c r="J114" s="197">
        <v>40</v>
      </c>
      <c r="K114" s="153">
        <f t="shared" si="1"/>
        <v>45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5</v>
      </c>
      <c r="K116" s="153">
        <f t="shared" si="1"/>
        <v>5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1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153">
        <f t="shared" si="1"/>
        <v>1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19</v>
      </c>
      <c r="K135" s="153">
        <f t="shared" si="1"/>
        <v>19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29</v>
      </c>
      <c r="K136" s="153">
        <f t="shared" si="1"/>
        <v>29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7</v>
      </c>
      <c r="K137" s="153">
        <f t="shared" si="1"/>
        <v>7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4</v>
      </c>
      <c r="K143" s="153">
        <f t="shared" si="1"/>
        <v>4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76</v>
      </c>
      <c r="K150" s="153">
        <f t="shared" si="2"/>
        <v>76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34</v>
      </c>
      <c r="H152" s="43">
        <f t="shared" si="3"/>
        <v>9285</v>
      </c>
      <c r="I152" s="43">
        <f t="shared" si="3"/>
        <v>8022</v>
      </c>
      <c r="J152" s="43">
        <f t="shared" si="3"/>
        <v>460</v>
      </c>
      <c r="K152" s="153">
        <f t="shared" si="2"/>
        <v>494</v>
      </c>
    </row>
    <row r="153" spans="2:11" ht="13.2" customHeight="1" x14ac:dyDescent="0.25">
      <c r="B153" s="373" t="s">
        <v>1101</v>
      </c>
    </row>
    <row r="154" spans="2:11" ht="39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41"/>
      <c r="G156" s="141"/>
      <c r="H156" s="141"/>
      <c r="I156" s="141"/>
    </row>
    <row r="157" spans="2:11" ht="13.2" customHeight="1" x14ac:dyDescent="0.25">
      <c r="B157" s="143" t="s">
        <v>704</v>
      </c>
      <c r="C157" s="14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43"/>
      <c r="C158" s="141"/>
      <c r="D158" s="143"/>
      <c r="E158" s="141"/>
      <c r="F158" s="141"/>
      <c r="G158" s="141"/>
      <c r="H158" s="141"/>
      <c r="I158" s="14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46" zoomScaleNormal="100" zoomScaleSheetLayoutView="100" workbookViewId="0">
      <selection activeCell="B146" sqref="B146:B148"/>
    </sheetView>
  </sheetViews>
  <sheetFormatPr defaultColWidth="8.88671875" defaultRowHeight="13.2" x14ac:dyDescent="0.25"/>
  <cols>
    <col min="1" max="1" width="8.88671875" style="577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223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878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1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>G17+J17</f>
        <v>1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ref="K18:K80" si="0">G18+J18</f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0</v>
      </c>
      <c r="H24" s="197">
        <f>'4.4 гр птиц утки'!H24</f>
        <v>444</v>
      </c>
      <c r="I24" s="197">
        <f>'4.4 гр птиц утки'!I24</f>
        <v>426</v>
      </c>
      <c r="J24" s="197">
        <v>32</v>
      </c>
      <c r="K24" s="153">
        <f t="shared" si="0"/>
        <v>32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0</v>
      </c>
      <c r="K25" s="153">
        <f>G25+J25</f>
        <v>0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1</v>
      </c>
      <c r="K36" s="153">
        <f t="shared" si="0"/>
        <v>1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28</v>
      </c>
      <c r="K64" s="153">
        <f t="shared" si="0"/>
        <v>28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20</v>
      </c>
      <c r="K65" s="153">
        <f t="shared" si="0"/>
        <v>20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2</v>
      </c>
      <c r="K73" s="153">
        <f t="shared" si="0"/>
        <v>2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56</v>
      </c>
      <c r="K75" s="153">
        <f t="shared" si="0"/>
        <v>56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40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40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7</v>
      </c>
      <c r="K96" s="153">
        <f t="shared" si="1"/>
        <v>7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22</v>
      </c>
      <c r="K98" s="153">
        <f t="shared" si="1"/>
        <v>22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16</v>
      </c>
      <c r="K101" s="153">
        <f t="shared" si="1"/>
        <v>16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3</v>
      </c>
      <c r="K106" s="153">
        <f t="shared" si="1"/>
        <v>3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0</v>
      </c>
      <c r="H112" s="197">
        <f>'4.4 гр птиц утки'!H112</f>
        <v>161</v>
      </c>
      <c r="I112" s="197">
        <f>'4.4 гр птиц утки'!I112</f>
        <v>134</v>
      </c>
      <c r="J112" s="197">
        <v>23</v>
      </c>
      <c r="K112" s="153">
        <f t="shared" si="1"/>
        <v>23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5</v>
      </c>
      <c r="H114" s="197">
        <f>'4.4 гр птиц утки'!H114</f>
        <v>133</v>
      </c>
      <c r="I114" s="197">
        <f>'4.4 гр птиц утки'!I114</f>
        <v>119</v>
      </c>
      <c r="J114" s="197">
        <v>28</v>
      </c>
      <c r="K114" s="153">
        <f t="shared" si="1"/>
        <v>33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2</v>
      </c>
      <c r="K136" s="153">
        <f t="shared" si="1"/>
        <v>2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29</v>
      </c>
      <c r="K150" s="153">
        <f t="shared" si="2"/>
        <v>29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46</v>
      </c>
      <c r="H152" s="43">
        <f t="shared" si="3"/>
        <v>9285</v>
      </c>
      <c r="I152" s="43">
        <f t="shared" si="3"/>
        <v>8022</v>
      </c>
      <c r="J152" s="43">
        <f t="shared" si="3"/>
        <v>269</v>
      </c>
      <c r="K152" s="153">
        <f t="shared" si="2"/>
        <v>315</v>
      </c>
    </row>
    <row r="153" spans="2:11" ht="40.200000000000003" customHeight="1" x14ac:dyDescent="0.25">
      <c r="B153" s="373" t="s">
        <v>1101</v>
      </c>
    </row>
    <row r="154" spans="2:11" ht="13.2" customHeight="1" x14ac:dyDescent="0.4">
      <c r="B154" s="594" t="s">
        <v>1119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  <rowBreaks count="2" manualBreakCount="2">
    <brk id="71" max="10" man="1"/>
    <brk id="137" max="1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31" zoomScaleNormal="100" zoomScaleSheetLayoutView="100" workbookViewId="0">
      <selection activeCell="B138" sqref="B138:B141"/>
    </sheetView>
  </sheetViews>
  <sheetFormatPr defaultColWidth="8.88671875" defaultRowHeight="13.2" x14ac:dyDescent="0.25"/>
  <cols>
    <col min="1" max="1" width="8.88671875" style="577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x14ac:dyDescent="0.25">
      <c r="B9" s="733" t="s">
        <v>877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0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3</v>
      </c>
      <c r="H24" s="197">
        <f>'4.4 гр птиц утки'!H24</f>
        <v>444</v>
      </c>
      <c r="I24" s="197">
        <f>'4.4 гр птиц утки'!I24</f>
        <v>426</v>
      </c>
      <c r="J24" s="197">
        <v>29</v>
      </c>
      <c r="K24" s="153">
        <f t="shared" si="0"/>
        <v>32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1</v>
      </c>
      <c r="K25" s="153">
        <f>G25+J25</f>
        <v>1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6</v>
      </c>
      <c r="K63" s="153">
        <f t="shared" si="0"/>
        <v>6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6</v>
      </c>
      <c r="K64" s="153">
        <f t="shared" si="0"/>
        <v>6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10</v>
      </c>
      <c r="K65" s="153">
        <f t="shared" si="0"/>
        <v>10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7</v>
      </c>
      <c r="K73" s="153">
        <f t="shared" si="0"/>
        <v>7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122</v>
      </c>
      <c r="K75" s="153">
        <f t="shared" si="0"/>
        <v>122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3</v>
      </c>
      <c r="H87" s="197">
        <f>'4.4 гр птиц утки'!H87</f>
        <v>325</v>
      </c>
      <c r="I87" s="197">
        <f>'4.4 гр птиц утки'!I87</f>
        <v>307</v>
      </c>
      <c r="J87" s="197">
        <v>41</v>
      </c>
      <c r="K87" s="153">
        <f t="shared" si="1"/>
        <v>44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8</v>
      </c>
      <c r="K98" s="153">
        <f t="shared" si="1"/>
        <v>8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3</v>
      </c>
      <c r="K101" s="153">
        <f t="shared" si="1"/>
        <v>3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2</v>
      </c>
      <c r="H112" s="197">
        <f>'4.4 гр птиц утки'!H112</f>
        <v>161</v>
      </c>
      <c r="I112" s="197">
        <f>'4.4 гр птиц утки'!I112</f>
        <v>134</v>
      </c>
      <c r="J112" s="197">
        <v>0</v>
      </c>
      <c r="K112" s="153">
        <f t="shared" si="1"/>
        <v>2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0</v>
      </c>
      <c r="H114" s="197">
        <f>'4.4 гр птиц утки'!H114</f>
        <v>133</v>
      </c>
      <c r="I114" s="197">
        <f>'4.4 гр птиц утки'!I114</f>
        <v>119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5</v>
      </c>
      <c r="K136" s="153">
        <f t="shared" si="1"/>
        <v>5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2</v>
      </c>
      <c r="K143" s="153">
        <f t="shared" si="1"/>
        <v>2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54</v>
      </c>
      <c r="K150" s="153">
        <f t="shared" si="2"/>
        <v>54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8</v>
      </c>
      <c r="H152" s="43">
        <f t="shared" si="3"/>
        <v>9285</v>
      </c>
      <c r="I152" s="43">
        <f t="shared" si="3"/>
        <v>8022</v>
      </c>
      <c r="J152" s="43">
        <f t="shared" si="3"/>
        <v>294</v>
      </c>
      <c r="K152" s="153">
        <f t="shared" si="2"/>
        <v>302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68"/>
      <c r="C158" s="167"/>
      <c r="D158" s="168"/>
      <c r="E158" s="167"/>
      <c r="F158" s="167"/>
      <c r="G158" s="167"/>
      <c r="H158" s="167"/>
      <c r="I158" s="16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C14:D14"/>
    <mergeCell ref="B15:B17"/>
    <mergeCell ref="C15:C17"/>
    <mergeCell ref="B18:B19"/>
    <mergeCell ref="C18:C19"/>
    <mergeCell ref="B20:B23"/>
    <mergeCell ref="C20:C23"/>
    <mergeCell ref="B25:B27"/>
    <mergeCell ref="C25:C27"/>
    <mergeCell ref="B9:D9"/>
    <mergeCell ref="B11:B13"/>
    <mergeCell ref="C11:D13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47" activePane="bottomLeft" state="frozen"/>
      <selection activeCell="A13" sqref="A13"/>
      <selection pane="bottomLeft" activeCell="B3" sqref="B3:K3"/>
    </sheetView>
  </sheetViews>
  <sheetFormatPr defaultColWidth="8.88671875" defaultRowHeight="13.2" x14ac:dyDescent="0.25"/>
  <cols>
    <col min="1" max="1" width="8.88671875" style="577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1376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x14ac:dyDescent="0.25">
      <c r="B9" s="733" t="s">
        <v>879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1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0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0</v>
      </c>
      <c r="H24" s="197">
        <f>'4.4 гр птиц утки'!H24</f>
        <v>444</v>
      </c>
      <c r="I24" s="197">
        <f>'4.4 гр птиц утки'!I24</f>
        <v>426</v>
      </c>
      <c r="J24" s="197">
        <v>2</v>
      </c>
      <c r="K24" s="153">
        <f t="shared" si="0"/>
        <v>2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0</v>
      </c>
      <c r="K25" s="153">
        <f>G25+J25</f>
        <v>0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4</v>
      </c>
      <c r="K65" s="153">
        <f t="shared" si="0"/>
        <v>4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8</v>
      </c>
      <c r="K75" s="153">
        <f t="shared" si="0"/>
        <v>8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7</v>
      </c>
      <c r="K87" s="153">
        <f t="shared" si="1"/>
        <v>7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4</v>
      </c>
      <c r="K101" s="153">
        <f t="shared" si="1"/>
        <v>4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0</v>
      </c>
      <c r="H112" s="197">
        <f>'4.4 гр птиц утки'!H112</f>
        <v>161</v>
      </c>
      <c r="I112" s="197">
        <f>'4.4 гр птиц утки'!I112</f>
        <v>134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0</v>
      </c>
      <c r="H114" s="197">
        <f>'4.4 гр птиц утки'!H114</f>
        <v>133</v>
      </c>
      <c r="I114" s="197">
        <f>'4.4 гр птиц утки'!I114</f>
        <v>119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1</v>
      </c>
      <c r="K144" s="153">
        <f t="shared" si="1"/>
        <v>1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4.4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si="1"/>
        <v>0</v>
      </c>
    </row>
    <row r="147" spans="2:11" ht="14.4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ref="K147:K152" si="2">G147+J147</f>
        <v>0</v>
      </c>
    </row>
    <row r="148" spans="2:11" ht="14.4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0</v>
      </c>
      <c r="K150" s="153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0</v>
      </c>
      <c r="H152" s="43">
        <f t="shared" si="3"/>
        <v>9285</v>
      </c>
      <c r="I152" s="43">
        <f t="shared" si="3"/>
        <v>8022</v>
      </c>
      <c r="J152" s="43">
        <f t="shared" si="3"/>
        <v>26</v>
      </c>
      <c r="K152" s="153">
        <f t="shared" si="2"/>
        <v>26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68"/>
      <c r="C158" s="167"/>
      <c r="D158" s="168"/>
      <c r="E158" s="167"/>
      <c r="F158" s="167"/>
      <c r="G158" s="167"/>
      <c r="H158" s="167"/>
      <c r="I158" s="16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C152:D152"/>
    <mergeCell ref="B154:K154"/>
    <mergeCell ref="D157:I157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83:B85"/>
    <mergeCell ref="C83:C85"/>
    <mergeCell ref="B86:B92"/>
    <mergeCell ref="C86:C92"/>
    <mergeCell ref="B93:B94"/>
    <mergeCell ref="C93:C94"/>
    <mergeCell ref="B72:B77"/>
    <mergeCell ref="C72:C77"/>
    <mergeCell ref="B78:B80"/>
    <mergeCell ref="C78:C80"/>
    <mergeCell ref="B81:B82"/>
    <mergeCell ref="C81:C82"/>
    <mergeCell ref="B61:B62"/>
    <mergeCell ref="C61:C62"/>
    <mergeCell ref="B63:B65"/>
    <mergeCell ref="C63:C65"/>
    <mergeCell ref="B66:B71"/>
    <mergeCell ref="C66:C71"/>
    <mergeCell ref="B51:B52"/>
    <mergeCell ref="C51:C52"/>
    <mergeCell ref="B53:B55"/>
    <mergeCell ref="C53:C55"/>
    <mergeCell ref="B56:B60"/>
    <mergeCell ref="C56:C60"/>
    <mergeCell ref="B42:B43"/>
    <mergeCell ref="C42:C43"/>
    <mergeCell ref="B44:B47"/>
    <mergeCell ref="C44:C47"/>
    <mergeCell ref="B48:B50"/>
    <mergeCell ref="C48:C50"/>
    <mergeCell ref="B28:B30"/>
    <mergeCell ref="C28:C30"/>
    <mergeCell ref="B31:B35"/>
    <mergeCell ref="C31:C35"/>
    <mergeCell ref="B37:B40"/>
    <mergeCell ref="C37:C40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Q723"/>
  <sheetViews>
    <sheetView view="pageBreakPreview" zoomScaleNormal="100" zoomScaleSheetLayoutView="100" workbookViewId="0">
      <pane ySplit="13" topLeftCell="A145" activePane="bottomLeft" state="frozen"/>
      <selection activeCell="A13" sqref="A13"/>
      <selection pane="bottomLeft" activeCell="B8" sqref="B8"/>
    </sheetView>
  </sheetViews>
  <sheetFormatPr defaultColWidth="8.88671875" defaultRowHeight="13.2" x14ac:dyDescent="0.25"/>
  <cols>
    <col min="1" max="1" width="8.88671875" style="577"/>
    <col min="2" max="2" width="4.5546875" style="145" customWidth="1"/>
    <col min="3" max="3" width="17.33203125" style="145" customWidth="1"/>
    <col min="4" max="4" width="26.44140625" style="145" customWidth="1"/>
    <col min="5" max="5" width="7.88671875" style="145" customWidth="1"/>
    <col min="6" max="6" width="11.33203125" style="145" customWidth="1"/>
    <col min="7" max="7" width="9.33203125" style="145" customWidth="1"/>
    <col min="8" max="8" width="8" style="145" customWidth="1"/>
    <col min="9" max="9" width="10.6640625" style="145" customWidth="1"/>
    <col min="10" max="10" width="9.6640625" style="145" customWidth="1"/>
    <col min="11" max="11" width="9.33203125" style="145" customWidth="1"/>
    <col min="12" max="12" width="9.5546875" style="28" customWidth="1"/>
    <col min="13" max="16" width="8.88671875" style="145" customWidth="1"/>
    <col min="17" max="17" width="9.33203125" style="145" customWidth="1"/>
    <col min="18" max="16384" width="8.88671875" style="145"/>
  </cols>
  <sheetData>
    <row r="1" spans="2:16" ht="14.4" customHeight="1" x14ac:dyDescent="0.25">
      <c r="J1" s="615" t="s">
        <v>222</v>
      </c>
      <c r="K1" s="615"/>
      <c r="L1" s="245"/>
    </row>
    <row r="2" spans="2:16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  <c r="L2" s="246"/>
    </row>
    <row r="3" spans="2:16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  <c r="L3" s="246"/>
      <c r="N3" s="25"/>
      <c r="O3" s="25"/>
      <c r="P3" s="25"/>
    </row>
    <row r="4" spans="2:16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  <c r="L4" s="246"/>
    </row>
    <row r="5" spans="2:16" ht="12.75" x14ac:dyDescent="0.2">
      <c r="B5" s="37"/>
      <c r="C5" s="37"/>
      <c r="D5" s="37"/>
      <c r="E5" s="37"/>
      <c r="F5" s="37"/>
      <c r="G5" s="37"/>
      <c r="H5" s="37"/>
    </row>
    <row r="6" spans="2:16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  <c r="L6" s="247"/>
    </row>
    <row r="7" spans="2:16" ht="27" customHeight="1" x14ac:dyDescent="0.25">
      <c r="B7" s="620" t="s">
        <v>1376</v>
      </c>
      <c r="C7" s="620"/>
      <c r="D7" s="619"/>
      <c r="E7" s="619"/>
      <c r="F7" s="619"/>
      <c r="G7" s="619"/>
      <c r="H7" s="619"/>
      <c r="I7" s="619"/>
      <c r="J7" s="619"/>
      <c r="K7" s="619"/>
      <c r="L7" s="247"/>
    </row>
    <row r="8" spans="2:16" ht="12.75" x14ac:dyDescent="0.2">
      <c r="B8" s="147"/>
      <c r="C8" s="147"/>
      <c r="D8" s="147"/>
      <c r="E8" s="147"/>
      <c r="F8" s="147"/>
      <c r="G8" s="147"/>
      <c r="H8" s="147"/>
      <c r="I8" s="147"/>
      <c r="J8" s="147"/>
    </row>
    <row r="9" spans="2:16" x14ac:dyDescent="0.25">
      <c r="B9" s="733" t="s">
        <v>849</v>
      </c>
      <c r="C9" s="733"/>
      <c r="D9" s="733"/>
      <c r="E9" s="37"/>
      <c r="F9" s="37"/>
      <c r="G9" s="37"/>
      <c r="H9" s="37"/>
    </row>
    <row r="11" spans="2:16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  <c r="L11" s="135"/>
    </row>
    <row r="12" spans="2:16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  <c r="L12" s="135"/>
    </row>
    <row r="13" spans="2:16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  <c r="L13" s="135"/>
    </row>
    <row r="14" spans="2:16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  <c r="L14" s="135"/>
    </row>
    <row r="15" spans="2:16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  <c r="L15" s="135"/>
    </row>
    <row r="16" spans="2:16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0" si="0">G16+J16</f>
        <v>0</v>
      </c>
      <c r="L16" s="135"/>
    </row>
    <row r="17" spans="1:12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0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0</v>
      </c>
      <c r="L17" s="135"/>
    </row>
    <row r="18" spans="1:12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  <c r="L18" s="135"/>
    </row>
    <row r="19" spans="1:12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  <c r="L19" s="135"/>
    </row>
    <row r="20" spans="1:12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  <c r="L20" s="135"/>
    </row>
    <row r="21" spans="1:12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  <c r="L21" s="135"/>
    </row>
    <row r="22" spans="1:12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  <c r="L22" s="135"/>
    </row>
    <row r="23" spans="1:12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  <c r="L23" s="135"/>
    </row>
    <row r="24" spans="1:12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14</v>
      </c>
      <c r="H24" s="197">
        <f>'4.4 гр птиц утки'!H24</f>
        <v>444</v>
      </c>
      <c r="I24" s="197">
        <f>'4.4 гр птиц утки'!I24</f>
        <v>426</v>
      </c>
      <c r="J24" s="197">
        <v>142</v>
      </c>
      <c r="K24" s="153">
        <f t="shared" si="0"/>
        <v>156</v>
      </c>
      <c r="L24" s="135"/>
    </row>
    <row r="25" spans="1:12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0</v>
      </c>
      <c r="K25" s="153">
        <f>G25+J25</f>
        <v>0</v>
      </c>
      <c r="L25" s="135"/>
    </row>
    <row r="26" spans="1:12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  <c r="L26" s="135"/>
    </row>
    <row r="27" spans="1:12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  <c r="L27" s="135"/>
    </row>
    <row r="28" spans="1:12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  <c r="L28" s="135"/>
    </row>
    <row r="29" spans="1:12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  <c r="L29" s="135"/>
    </row>
    <row r="30" spans="1:12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  <c r="L30" s="135"/>
    </row>
    <row r="31" spans="1:12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  <c r="L31" s="135"/>
    </row>
    <row r="32" spans="1:12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  <c r="L32" s="135"/>
    </row>
    <row r="33" spans="2:12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  <c r="L33" s="135"/>
    </row>
    <row r="34" spans="2:12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  <c r="L34" s="135"/>
    </row>
    <row r="35" spans="2:12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  <c r="L35" s="135"/>
    </row>
    <row r="36" spans="2:12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153">
        <f t="shared" si="0"/>
        <v>0</v>
      </c>
      <c r="L36" s="135"/>
    </row>
    <row r="37" spans="2:12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  <c r="L37" s="135"/>
    </row>
    <row r="38" spans="2:12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  <c r="L38" s="135"/>
    </row>
    <row r="39" spans="2:12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  <c r="L39" s="135"/>
    </row>
    <row r="40" spans="2:12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  <c r="L40" s="135"/>
    </row>
    <row r="41" spans="2:12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  <c r="L41" s="135"/>
    </row>
    <row r="42" spans="2:12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  <c r="L42" s="135"/>
    </row>
    <row r="43" spans="2:12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  <c r="L43" s="135"/>
    </row>
    <row r="44" spans="2:12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  <c r="L44" s="135"/>
    </row>
    <row r="45" spans="2:12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  <c r="L45" s="135"/>
    </row>
    <row r="46" spans="2:12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  <c r="L46" s="135"/>
    </row>
    <row r="47" spans="2:12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  <c r="L47" s="135"/>
    </row>
    <row r="48" spans="2:12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  <c r="L48" s="135"/>
    </row>
    <row r="49" spans="2:12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  <c r="L49" s="135"/>
    </row>
    <row r="50" spans="2:12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  <c r="L50" s="135"/>
    </row>
    <row r="51" spans="2:12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  <c r="L51" s="135"/>
    </row>
    <row r="52" spans="2:12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  <c r="L52" s="135"/>
    </row>
    <row r="53" spans="2:12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  <c r="L53" s="135"/>
    </row>
    <row r="54" spans="2:12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  <c r="L54" s="135"/>
    </row>
    <row r="55" spans="2:12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  <c r="L55" s="135"/>
    </row>
    <row r="56" spans="2:12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  <c r="L56" s="135"/>
    </row>
    <row r="57" spans="2:12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  <c r="L57" s="135"/>
    </row>
    <row r="58" spans="2:12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  <c r="L58" s="135"/>
    </row>
    <row r="59" spans="2:12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  <c r="L59" s="135"/>
    </row>
    <row r="60" spans="2:12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  <c r="L60" s="135"/>
    </row>
    <row r="61" spans="2:12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  <c r="L61" s="135"/>
    </row>
    <row r="62" spans="2:12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  <c r="L62" s="135"/>
    </row>
    <row r="63" spans="2:12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  <c r="L63" s="135"/>
    </row>
    <row r="64" spans="2:12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0</v>
      </c>
      <c r="K64" s="153">
        <f t="shared" si="0"/>
        <v>0</v>
      </c>
      <c r="L64" s="135"/>
    </row>
    <row r="65" spans="2:16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0</v>
      </c>
      <c r="K65" s="153">
        <f t="shared" si="0"/>
        <v>0</v>
      </c>
      <c r="L65" s="135"/>
    </row>
    <row r="66" spans="2:16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  <c r="L66" s="135"/>
    </row>
    <row r="67" spans="2:16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  <c r="L67" s="135"/>
    </row>
    <row r="68" spans="2:16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  <c r="L68" s="135"/>
    </row>
    <row r="69" spans="2:16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  <c r="L69" s="135"/>
    </row>
    <row r="70" spans="2:16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  <c r="L70" s="135"/>
    </row>
    <row r="71" spans="2:16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  <c r="L71" s="135"/>
    </row>
    <row r="72" spans="2:16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  <c r="L72" s="135"/>
    </row>
    <row r="73" spans="2:16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0</v>
      </c>
      <c r="K73" s="153">
        <f t="shared" si="0"/>
        <v>0</v>
      </c>
      <c r="L73" s="135"/>
    </row>
    <row r="74" spans="2:16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  <c r="L74" s="135"/>
    </row>
    <row r="75" spans="2:16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2</v>
      </c>
      <c r="K75" s="153">
        <f t="shared" si="0"/>
        <v>2</v>
      </c>
      <c r="L75" s="248"/>
    </row>
    <row r="76" spans="2:16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153">
        <f t="shared" si="0"/>
        <v>0</v>
      </c>
      <c r="L76" s="135"/>
    </row>
    <row r="77" spans="2:16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  <c r="L77" s="135"/>
    </row>
    <row r="78" spans="2:16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153">
        <f t="shared" si="0"/>
        <v>0</v>
      </c>
      <c r="L78" s="135"/>
      <c r="M78" s="64"/>
      <c r="N78" s="64"/>
      <c r="O78" s="64"/>
      <c r="P78" s="64"/>
    </row>
    <row r="79" spans="2:16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153">
        <f t="shared" si="0"/>
        <v>0</v>
      </c>
      <c r="L79" s="135"/>
    </row>
    <row r="80" spans="2:16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153">
        <f t="shared" si="0"/>
        <v>0</v>
      </c>
      <c r="L80" s="135"/>
    </row>
    <row r="81" spans="2:16" ht="27.6" x14ac:dyDescent="0.25">
      <c r="B81" s="701">
        <v>22</v>
      </c>
      <c r="C81" s="702" t="s">
        <v>352</v>
      </c>
      <c r="D81" s="138" t="s">
        <v>1047</v>
      </c>
      <c r="E81" s="424">
        <f>'4.4 гр птиц утки'!E81</f>
        <v>4</v>
      </c>
      <c r="F81" s="424">
        <f>'4.4 гр птиц утки'!F81</f>
        <v>4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ref="K81:K145" si="1">G81+J81</f>
        <v>0</v>
      </c>
      <c r="L81" s="135"/>
    </row>
    <row r="82" spans="2:16" ht="27.6" x14ac:dyDescent="0.25">
      <c r="B82" s="701"/>
      <c r="C82" s="702"/>
      <c r="D82" s="138" t="s">
        <v>1048</v>
      </c>
      <c r="E82" s="424">
        <f>'4.4 гр птиц утки'!E82</f>
        <v>57</v>
      </c>
      <c r="F82" s="424">
        <f>'4.4 гр птиц утки'!F82</f>
        <v>57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si="1"/>
        <v>0</v>
      </c>
    </row>
    <row r="83" spans="2:16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6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6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6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  <c r="M86" s="64"/>
      <c r="N86" s="64"/>
    </row>
    <row r="87" spans="2:16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22</v>
      </c>
      <c r="K87" s="153">
        <f t="shared" si="1"/>
        <v>22</v>
      </c>
    </row>
    <row r="88" spans="2:16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6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6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6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6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6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6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  <c r="N94" s="25"/>
      <c r="O94" s="25"/>
      <c r="P94" s="25"/>
    </row>
    <row r="95" spans="2:16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6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0</v>
      </c>
      <c r="H112" s="197">
        <f>'4.4 гр птиц утки'!H112</f>
        <v>161</v>
      </c>
      <c r="I112" s="197">
        <f>'4.4 гр птиц утки'!I112</f>
        <v>134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0</v>
      </c>
      <c r="H114" s="197">
        <f>'4.4 гр птиц утки'!H114</f>
        <v>133</v>
      </c>
      <c r="I114" s="197">
        <f>'4.4 гр птиц утки'!I114</f>
        <v>119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2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2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2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2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2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2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2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153">
        <f t="shared" si="1"/>
        <v>0</v>
      </c>
    </row>
    <row r="136" spans="1:12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24</v>
      </c>
      <c r="K136" s="153">
        <f t="shared" si="1"/>
        <v>24</v>
      </c>
    </row>
    <row r="137" spans="1:12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2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2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  <c r="L139" s="28"/>
    </row>
    <row r="140" spans="1:12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2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2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8</v>
      </c>
      <c r="K142" s="153">
        <f t="shared" si="1"/>
        <v>8</v>
      </c>
    </row>
    <row r="143" spans="1:12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153">
        <f t="shared" si="1"/>
        <v>0</v>
      </c>
    </row>
    <row r="144" spans="1:12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0</v>
      </c>
      <c r="K144" s="153">
        <f t="shared" si="1"/>
        <v>0</v>
      </c>
    </row>
    <row r="145" spans="2:17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7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ref="K146:K152" si="2">G146+J146</f>
        <v>0</v>
      </c>
    </row>
    <row r="147" spans="2:17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si="2"/>
        <v>0</v>
      </c>
    </row>
    <row r="148" spans="2:17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7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7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5</v>
      </c>
      <c r="K150" s="153">
        <f t="shared" si="2"/>
        <v>5</v>
      </c>
    </row>
    <row r="151" spans="2:17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7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14</v>
      </c>
      <c r="H152" s="43">
        <f t="shared" si="3"/>
        <v>9285</v>
      </c>
      <c r="I152" s="43">
        <f t="shared" si="3"/>
        <v>8022</v>
      </c>
      <c r="J152" s="43">
        <f t="shared" si="3"/>
        <v>203</v>
      </c>
      <c r="K152" s="153">
        <f t="shared" si="2"/>
        <v>217</v>
      </c>
    </row>
    <row r="153" spans="2:17" ht="13.2" customHeight="1" x14ac:dyDescent="0.25">
      <c r="B153" s="373" t="s">
        <v>1101</v>
      </c>
    </row>
    <row r="154" spans="2:17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</row>
    <row r="155" spans="2:17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  <c r="M155" s="109"/>
      <c r="N155" s="109"/>
      <c r="O155" s="109"/>
      <c r="P155" s="112"/>
      <c r="Q155" s="109"/>
    </row>
    <row r="156" spans="2:17" ht="13.2" customHeight="1" x14ac:dyDescent="0.25">
      <c r="B156" s="62" t="s">
        <v>712</v>
      </c>
      <c r="D156" s="62" t="s">
        <v>1409</v>
      </c>
      <c r="E156" s="109"/>
      <c r="F156" s="141"/>
      <c r="G156" s="141"/>
      <c r="H156" s="141"/>
      <c r="I156" s="141"/>
      <c r="P156" s="143"/>
      <c r="Q156" s="141"/>
    </row>
    <row r="157" spans="2:17" ht="13.2" customHeight="1" x14ac:dyDescent="0.25">
      <c r="B157" s="143" t="s">
        <v>704</v>
      </c>
      <c r="C157" s="141"/>
      <c r="D157" s="583" t="s">
        <v>705</v>
      </c>
      <c r="E157" s="583"/>
      <c r="F157" s="583"/>
      <c r="G157" s="583"/>
      <c r="H157" s="583"/>
      <c r="I157" s="583"/>
      <c r="P157" s="141"/>
      <c r="Q157" s="141"/>
    </row>
    <row r="158" spans="2:17" ht="13.2" customHeight="1" x14ac:dyDescent="0.2">
      <c r="B158" s="143"/>
      <c r="C158" s="141"/>
      <c r="D158" s="143"/>
      <c r="E158" s="141"/>
      <c r="F158" s="141"/>
      <c r="G158" s="141"/>
      <c r="H158" s="141"/>
      <c r="I158" s="141"/>
      <c r="P158" s="141"/>
      <c r="Q158" s="141"/>
    </row>
    <row r="159" spans="2:17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7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spans="13:16" ht="13.2" customHeight="1" x14ac:dyDescent="0.25"/>
    <row r="162" spans="13:16" ht="13.2" customHeight="1" x14ac:dyDescent="0.25"/>
    <row r="163" spans="13:16" ht="13.2" customHeight="1" x14ac:dyDescent="0.25"/>
    <row r="164" spans="13:16" ht="13.2" customHeight="1" x14ac:dyDescent="0.25"/>
    <row r="165" spans="13:16" ht="13.2" customHeight="1" x14ac:dyDescent="0.25"/>
    <row r="166" spans="13:16" ht="13.2" customHeight="1" x14ac:dyDescent="0.25"/>
    <row r="167" spans="13:16" ht="13.2" customHeight="1" x14ac:dyDescent="0.25"/>
    <row r="169" spans="13:16" x14ac:dyDescent="0.25">
      <c r="M169" s="64"/>
      <c r="N169" s="64"/>
      <c r="O169" s="64"/>
      <c r="P169" s="64"/>
    </row>
    <row r="173" spans="13:16" ht="27" customHeight="1" x14ac:dyDescent="0.25"/>
    <row r="174" spans="13:16" ht="13.2" customHeight="1" x14ac:dyDescent="0.25"/>
    <row r="175" spans="13:16" ht="27.6" customHeight="1" x14ac:dyDescent="0.25"/>
    <row r="177" spans="13:16" x14ac:dyDescent="0.25">
      <c r="M177" s="64"/>
      <c r="N177" s="64"/>
    </row>
    <row r="179" spans="13:16" ht="26.4" customHeight="1" x14ac:dyDescent="0.25"/>
    <row r="180" spans="13:16" ht="25.95" customHeight="1" x14ac:dyDescent="0.25"/>
    <row r="181" spans="13:16" ht="27" customHeight="1" x14ac:dyDescent="0.25"/>
    <row r="182" spans="13:16" ht="13.2" customHeight="1" x14ac:dyDescent="0.25"/>
    <row r="183" spans="13:16" ht="13.2" customHeight="1" x14ac:dyDescent="0.25"/>
    <row r="184" spans="13:16" ht="14.4" customHeight="1" x14ac:dyDescent="0.25"/>
    <row r="186" spans="13:16" x14ac:dyDescent="0.25">
      <c r="N186" s="25"/>
      <c r="O186" s="25"/>
      <c r="P186" s="25"/>
    </row>
    <row r="190" spans="13:16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spans="13:16" ht="13.2" customHeight="1" x14ac:dyDescent="0.25"/>
    <row r="258" spans="13:16" ht="13.2" customHeight="1" x14ac:dyDescent="0.25"/>
    <row r="260" spans="13:16" x14ac:dyDescent="0.25">
      <c r="M260" s="64"/>
      <c r="N260" s="64"/>
      <c r="O260" s="64"/>
      <c r="P260" s="64"/>
    </row>
    <row r="264" spans="13:16" ht="27" customHeight="1" x14ac:dyDescent="0.25"/>
    <row r="265" spans="13:16" ht="13.2" customHeight="1" x14ac:dyDescent="0.25"/>
    <row r="266" spans="13:16" ht="27.6" customHeight="1" x14ac:dyDescent="0.25"/>
    <row r="268" spans="13:16" x14ac:dyDescent="0.25">
      <c r="M268" s="64"/>
      <c r="N268" s="64"/>
    </row>
    <row r="270" spans="13:16" ht="26.4" customHeight="1" x14ac:dyDescent="0.25"/>
    <row r="271" spans="13:16" ht="25.95" customHeight="1" x14ac:dyDescent="0.25"/>
    <row r="272" spans="13:16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Q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  <colBreaks count="1" manualBreakCount="1">
    <brk id="12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1" activePane="bottomLeft" state="frozen"/>
      <selection activeCell="A13" sqref="A13"/>
      <selection pane="bottomLeft" activeCell="B153" sqref="B153"/>
    </sheetView>
  </sheetViews>
  <sheetFormatPr defaultColWidth="8.88671875" defaultRowHeight="13.2" x14ac:dyDescent="0.25"/>
  <cols>
    <col min="1" max="1" width="8.88671875" style="577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3">
      <c r="J1" s="741" t="s">
        <v>222</v>
      </c>
      <c r="K1" s="742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223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x14ac:dyDescent="0.25">
      <c r="B9" s="733" t="s">
        <v>880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утки'!E15</f>
        <v>154</v>
      </c>
      <c r="F15" s="43">
        <f>'4.4 гр птиц утки'!F15</f>
        <v>138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4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утки'!E16</f>
        <v>0</v>
      </c>
      <c r="F16" s="43">
        <f>'4.4 гр птиц утки'!F16</f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43">
        <f t="shared" ref="K16:K81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утки'!E17</f>
        <v>145</v>
      </c>
      <c r="F17" s="43">
        <f>'4.4 гр птиц утки'!F17</f>
        <v>132</v>
      </c>
      <c r="G17" s="43">
        <v>0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4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утки'!E18</f>
        <v>9</v>
      </c>
      <c r="F18" s="43">
        <f>'4.4 гр птиц утки'!F18</f>
        <v>8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4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утки'!E19</f>
        <v>176</v>
      </c>
      <c r="F19" s="43">
        <f>'4.4 гр птиц утки'!F19</f>
        <v>172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4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утки'!E20</f>
        <v>86</v>
      </c>
      <c r="F20" s="43">
        <f>'4.4 гр птиц утки'!F20</f>
        <v>86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4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утки'!E21</f>
        <v>21</v>
      </c>
      <c r="F21" s="43">
        <f>'4.4 гр птиц утки'!F21</f>
        <v>10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4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утки'!E22</f>
        <v>0</v>
      </c>
      <c r="F22" s="43">
        <f>'4.4 гр птиц утки'!F22</f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4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утки'!E23</f>
        <v>45</v>
      </c>
      <c r="F23" s="43">
        <f>'4.4 гр птиц утки'!F23</f>
        <v>44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4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утки'!E24</f>
        <v>347</v>
      </c>
      <c r="F24" s="43">
        <f>'4.4 гр птиц утки'!F24</f>
        <v>343</v>
      </c>
      <c r="G24" s="43">
        <v>0</v>
      </c>
      <c r="H24" s="197">
        <f>'4.4 гр птиц утки'!H24</f>
        <v>444</v>
      </c>
      <c r="I24" s="197">
        <f>'4.4 гр птиц утки'!I24</f>
        <v>426</v>
      </c>
      <c r="J24" s="197">
        <v>0</v>
      </c>
      <c r="K24" s="43">
        <f t="shared" si="0"/>
        <v>0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f>'4.4 гр птиц утки'!E25</f>
        <v>291</v>
      </c>
      <c r="F25" s="43">
        <f>'4.4 гр птиц утки'!F25</f>
        <v>280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9</v>
      </c>
      <c r="K25" s="43">
        <f>G25+J25</f>
        <v>9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f>'4.4 гр птиц утки'!E26</f>
        <v>39</v>
      </c>
      <c r="F26" s="43">
        <f>'4.4 гр птиц утки'!F26</f>
        <v>30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4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утки'!E27</f>
        <v>485</v>
      </c>
      <c r="F27" s="43">
        <f>'4.4 гр птиц утки'!F27</f>
        <v>458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4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утки'!E28</f>
        <v>7</v>
      </c>
      <c r="F28" s="43">
        <f>'4.4 гр птиц утки'!F28</f>
        <v>7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4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утки'!E29</f>
        <v>6</v>
      </c>
      <c r="F29" s="43">
        <f>'4.4 гр птиц утки'!F29</f>
        <v>5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4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утки'!E30</f>
        <v>22</v>
      </c>
      <c r="F30" s="43">
        <f>'4.4 гр птиц утки'!F30</f>
        <v>9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4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утки'!E31</f>
        <v>11</v>
      </c>
      <c r="F31" s="43">
        <f>'4.4 гр птиц утки'!F31</f>
        <v>11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4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утки'!E32</f>
        <v>4</v>
      </c>
      <c r="F32" s="43">
        <f>'4.4 гр птиц утки'!F32</f>
        <v>4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4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утки'!E33</f>
        <v>14</v>
      </c>
      <c r="F33" s="43">
        <f>'4.4 гр птиц утки'!F33</f>
        <v>14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4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утки'!E34</f>
        <v>6</v>
      </c>
      <c r="F34" s="43">
        <f>'4.4 гр птиц утки'!F34</f>
        <v>6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4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утки'!E35</f>
        <v>99</v>
      </c>
      <c r="F35" s="43">
        <f>'4.4 гр птиц утки'!F35</f>
        <v>96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4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утки'!E36</f>
        <v>54</v>
      </c>
      <c r="F36" s="43">
        <f>'4.4 гр птиц утки'!F36</f>
        <v>47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4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утки'!E37</f>
        <v>2</v>
      </c>
      <c r="F37" s="43">
        <f>'4.4 гр птиц утки'!F37</f>
        <v>2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4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утки'!E38</f>
        <v>27</v>
      </c>
      <c r="F38" s="43">
        <f>'4.4 гр птиц утки'!F38</f>
        <v>27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4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утки'!E39</f>
        <v>0</v>
      </c>
      <c r="F39" s="43">
        <f>'4.4 гр птиц утки'!F39</f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4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утки'!E40</f>
        <v>361</v>
      </c>
      <c r="F40" s="43">
        <f>'4.4 гр птиц утки'!F40</f>
        <v>283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4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утки'!E41</f>
        <v>0</v>
      </c>
      <c r="F41" s="43">
        <f>'4.4 гр птиц утки'!F41</f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4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утки'!E42</f>
        <v>0</v>
      </c>
      <c r="F42" s="43">
        <f>'4.4 гр птиц утки'!F42</f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4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утки'!E43</f>
        <v>62</v>
      </c>
      <c r="F43" s="43">
        <f>'4.4 гр птиц утки'!F43</f>
        <v>62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4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утки'!E44</f>
        <v>2</v>
      </c>
      <c r="F44" s="43">
        <f>'4.4 гр птиц утки'!F44</f>
        <v>1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4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утки'!E45</f>
        <v>0</v>
      </c>
      <c r="F45" s="43">
        <f>'4.4 гр птиц утки'!F45</f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4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утки'!E46</f>
        <v>67</v>
      </c>
      <c r="F46" s="43">
        <f>'4.4 гр птиц утки'!F46</f>
        <v>62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4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утки'!E47</f>
        <v>0</v>
      </c>
      <c r="F47" s="43">
        <f>'4.4 гр птиц утки'!F47</f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4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утки'!E48</f>
        <v>25</v>
      </c>
      <c r="F48" s="43">
        <f>'4.4 гр птиц утки'!F48</f>
        <v>23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4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утки'!E49</f>
        <v>12</v>
      </c>
      <c r="F49" s="43">
        <f>'4.4 гр птиц утки'!F49</f>
        <v>12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4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утки'!E50</f>
        <v>12</v>
      </c>
      <c r="F50" s="43">
        <f>'4.4 гр птиц утки'!F50</f>
        <v>12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4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утки'!E51</f>
        <v>15</v>
      </c>
      <c r="F51" s="43">
        <f>'4.4 гр птиц утки'!F51</f>
        <v>11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4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утки'!E52</f>
        <v>0</v>
      </c>
      <c r="F52" s="43">
        <f>'4.4 гр птиц утки'!F52</f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4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утки'!E53</f>
        <v>0</v>
      </c>
      <c r="F53" s="43">
        <f>'4.4 гр птиц утки'!F53</f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4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утки'!E54</f>
        <v>0</v>
      </c>
      <c r="F54" s="43">
        <f>'4.4 гр птиц утки'!F54</f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4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утки'!E55</f>
        <v>0</v>
      </c>
      <c r="F55" s="43">
        <f>'4.4 гр птиц утки'!F55</f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4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утки'!E56</f>
        <v>57</v>
      </c>
      <c r="F56" s="43">
        <f>'4.4 гр птиц утки'!F56</f>
        <v>49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4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утки'!E57</f>
        <v>52</v>
      </c>
      <c r="F57" s="43">
        <f>'4.4 гр птиц утки'!F57</f>
        <v>41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4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утки'!E58</f>
        <v>0</v>
      </c>
      <c r="F58" s="43">
        <f>'4.4 гр птиц утки'!F58</f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4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утки'!E59</f>
        <v>35</v>
      </c>
      <c r="F59" s="43">
        <f>'4.4 гр птиц утки'!F59</f>
        <v>35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4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утки'!E60</f>
        <v>30</v>
      </c>
      <c r="F60" s="43">
        <f>'4.4 гр птиц утки'!F60</f>
        <v>19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4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утки'!E61</f>
        <v>4</v>
      </c>
      <c r="F61" s="43">
        <f>'4.4 гр птиц утки'!F61</f>
        <v>4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4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утки'!E62</f>
        <v>74</v>
      </c>
      <c r="F62" s="43">
        <f>'4.4 гр птиц утки'!F62</f>
        <v>68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4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утки'!E63</f>
        <v>13</v>
      </c>
      <c r="F63" s="43">
        <f>'4.4 гр птиц утки'!F63</f>
        <v>13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4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утки'!E64</f>
        <v>31</v>
      </c>
      <c r="F64" s="43">
        <f>'4.4 гр птиц утки'!F64</f>
        <v>31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31</v>
      </c>
      <c r="K64" s="43">
        <f t="shared" si="0"/>
        <v>31</v>
      </c>
    </row>
    <row r="65" spans="2:11" ht="13.95" customHeight="1" x14ac:dyDescent="0.25">
      <c r="B65" s="701"/>
      <c r="C65" s="702"/>
      <c r="D65" s="65" t="s">
        <v>746</v>
      </c>
      <c r="E65" s="43">
        <f>'4.4 гр птиц утки'!E65</f>
        <v>126</v>
      </c>
      <c r="F65" s="43">
        <f>'4.4 гр птиц утки'!F65</f>
        <v>124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12</v>
      </c>
      <c r="K65" s="43">
        <f t="shared" si="0"/>
        <v>12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утки'!E66</f>
        <v>43</v>
      </c>
      <c r="F66" s="43">
        <f>'4.4 гр птиц утки'!F66</f>
        <v>41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4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утки'!E67</f>
        <v>2</v>
      </c>
      <c r="F67" s="43">
        <f>'4.4 гр птиц утки'!F67</f>
        <v>2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4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утки'!E68</f>
        <v>29</v>
      </c>
      <c r="F68" s="43">
        <f>'4.4 гр птиц утки'!F68</f>
        <v>29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4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утки'!E69</f>
        <v>0</v>
      </c>
      <c r="F69" s="43">
        <f>'4.4 гр птиц утки'!F69</f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4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утки'!E70</f>
        <v>23</v>
      </c>
      <c r="F70" s="43">
        <f>'4.4 гр птиц утки'!F70</f>
        <v>23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4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утки'!E71</f>
        <v>17</v>
      </c>
      <c r="F71" s="43">
        <f>'4.4 гр птиц утки'!F71</f>
        <v>17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4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утки'!E72</f>
        <v>15</v>
      </c>
      <c r="F72" s="43">
        <f>'4.4 гр птиц утки'!F72</f>
        <v>8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4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утки'!E73</f>
        <v>14</v>
      </c>
      <c r="F73" s="43">
        <f>'4.4 гр птиц утки'!F73</f>
        <v>11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0</v>
      </c>
      <c r="K73" s="4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f>'4.4 гр птиц утки'!E74</f>
        <v>1</v>
      </c>
      <c r="F74" s="43">
        <f>'4.4 гр птиц утки'!F74</f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4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утки'!E75</f>
        <v>59</v>
      </c>
      <c r="F75" s="43">
        <f>'4.4 гр птиц утки'!F75</f>
        <v>34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0</v>
      </c>
      <c r="K75" s="4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f>'4.4 гр птиц утки'!E76</f>
        <v>528</v>
      </c>
      <c r="F76" s="43">
        <f>'4.4 гр птиц утки'!F76</f>
        <v>412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0</v>
      </c>
      <c r="K76" s="4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утки'!E77</f>
        <v>43</v>
      </c>
      <c r="F77" s="43">
        <f>'4.4 гр птиц утки'!F77</f>
        <v>40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4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утки'!E78</f>
        <v>0</v>
      </c>
      <c r="F78" s="43">
        <f>'4.4 гр птиц утки'!F78</f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4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утки'!E79</f>
        <v>0</v>
      </c>
      <c r="F79" s="43">
        <f>'4.4 гр птиц утки'!F79</f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4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утки'!E80</f>
        <v>7</v>
      </c>
      <c r="F80" s="43">
        <f>'4.4 гр птиц утки'!F80</f>
        <v>7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4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3">
        <f>'4.4 гр птиц утки'!E81</f>
        <v>4</v>
      </c>
      <c r="F81" s="43">
        <f>'4.4 гр птиц утки'!F81</f>
        <v>4</v>
      </c>
      <c r="G81" s="43">
        <v>0</v>
      </c>
      <c r="H81" s="197">
        <f>'4.4 гр птиц утки'!H81</f>
        <v>3</v>
      </c>
      <c r="I81" s="197">
        <f>'4.4 гр птиц утки'!I81</f>
        <v>3</v>
      </c>
      <c r="J81" s="197">
        <v>0</v>
      </c>
      <c r="K81" s="43">
        <f t="shared" si="0"/>
        <v>0</v>
      </c>
    </row>
    <row r="82" spans="2:11" ht="27.6" x14ac:dyDescent="0.25">
      <c r="B82" s="701"/>
      <c r="C82" s="702"/>
      <c r="D82" s="138" t="s">
        <v>1048</v>
      </c>
      <c r="E82" s="43">
        <f>'4.4 гр птиц утки'!E82</f>
        <v>57</v>
      </c>
      <c r="F82" s="43">
        <f>'4.4 гр птиц утки'!F82</f>
        <v>57</v>
      </c>
      <c r="G82" s="43">
        <v>0</v>
      </c>
      <c r="H82" s="197">
        <f>'4.4 гр птиц утки'!H82</f>
        <v>39</v>
      </c>
      <c r="I82" s="197">
        <f>'4.4 гр птиц утки'!I82</f>
        <v>37</v>
      </c>
      <c r="J82" s="197">
        <v>0</v>
      </c>
      <c r="K82" s="4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утки'!E83</f>
        <v>6</v>
      </c>
      <c r="F83" s="43">
        <f>'4.4 гр птиц утки'!F83</f>
        <v>6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4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утки'!E84</f>
        <v>0</v>
      </c>
      <c r="F84" s="43">
        <f>'4.4 гр птиц утки'!F84</f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4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утки'!E85</f>
        <v>0</v>
      </c>
      <c r="F85" s="43">
        <f>'4.4 гр птиц утки'!F85</f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4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утки'!E86</f>
        <v>118</v>
      </c>
      <c r="F86" s="43">
        <f>'4.4 гр птиц утки'!F86</f>
        <v>54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4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утки'!E87</f>
        <v>166</v>
      </c>
      <c r="F87" s="43">
        <f>'4.4 гр птиц утки'!F87</f>
        <v>3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0</v>
      </c>
      <c r="K87" s="4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утки'!E88</f>
        <v>32</v>
      </c>
      <c r="F88" s="43">
        <f>'4.4 гр птиц утки'!F88</f>
        <v>31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4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утки'!E89</f>
        <v>24</v>
      </c>
      <c r="F89" s="43">
        <f>'4.4 гр птиц утки'!F89</f>
        <v>24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4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утки'!E90</f>
        <v>0</v>
      </c>
      <c r="F90" s="43">
        <f>'4.4 гр птиц утки'!F90</f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4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утки'!E91</f>
        <v>33</v>
      </c>
      <c r="F91" s="43">
        <f>'4.4 гр птиц утки'!F91</f>
        <v>31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4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утки'!E92</f>
        <v>9</v>
      </c>
      <c r="F92" s="43">
        <f>'4.4 гр птиц утки'!F92</f>
        <v>9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4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утки'!E93</f>
        <v>25</v>
      </c>
      <c r="F93" s="43">
        <f>'4.4 гр птиц утки'!F93</f>
        <v>23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4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утки'!E94</f>
        <v>38</v>
      </c>
      <c r="F94" s="43">
        <f>'4.4 гр птиц утки'!F94</f>
        <v>35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4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утки'!E95</f>
        <v>23</v>
      </c>
      <c r="F95" s="43">
        <f>'4.4 гр птиц утки'!F95</f>
        <v>23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4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утки'!E96</f>
        <v>29</v>
      </c>
      <c r="F96" s="43">
        <f>'4.4 гр птиц утки'!F96</f>
        <v>29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4</v>
      </c>
      <c r="K96" s="43">
        <f t="shared" si="1"/>
        <v>4</v>
      </c>
    </row>
    <row r="97" spans="2:11" ht="13.95" customHeight="1" x14ac:dyDescent="0.25">
      <c r="B97" s="701"/>
      <c r="C97" s="702"/>
      <c r="D97" s="65" t="s">
        <v>479</v>
      </c>
      <c r="E97" s="43">
        <f>'4.4 гр птиц утки'!E97</f>
        <v>3</v>
      </c>
      <c r="F97" s="43">
        <f>'4.4 гр птиц утки'!F97</f>
        <v>3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4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утки'!E98</f>
        <v>106</v>
      </c>
      <c r="F98" s="43">
        <f>'4.4 гр птиц утки'!F98</f>
        <v>106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16</v>
      </c>
      <c r="K98" s="43">
        <f t="shared" si="1"/>
        <v>16</v>
      </c>
    </row>
    <row r="99" spans="2:11" ht="13.95" customHeight="1" x14ac:dyDescent="0.25">
      <c r="B99" s="701"/>
      <c r="C99" s="702"/>
      <c r="D99" s="65" t="s">
        <v>1104</v>
      </c>
      <c r="E99" s="43">
        <f>'4.4 гр птиц утки'!E99</f>
        <v>0</v>
      </c>
      <c r="F99" s="43">
        <f>'4.4 гр птиц утки'!F99</f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4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утки'!E100</f>
        <v>0</v>
      </c>
      <c r="F100" s="43">
        <f>'4.4 гр птиц утки'!F100</f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4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утки'!E101</f>
        <v>5</v>
      </c>
      <c r="F101" s="43">
        <f>'4.4 гр птиц утки'!F101</f>
        <v>5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29</v>
      </c>
      <c r="K101" s="43">
        <f t="shared" si="1"/>
        <v>29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утки'!E102</f>
        <v>120</v>
      </c>
      <c r="F102" s="43">
        <f>'4.4 гр птиц утки'!F102</f>
        <v>114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4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утки'!E103</f>
        <v>39</v>
      </c>
      <c r="F103" s="43">
        <f>'4.4 гр птиц утки'!F103</f>
        <v>39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4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утки'!E104</f>
        <v>251</v>
      </c>
      <c r="F104" s="43">
        <f>'4.4 гр птиц утки'!F104</f>
        <v>234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4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утки'!E105</f>
        <v>12</v>
      </c>
      <c r="F105" s="43">
        <f>'4.4 гр птиц утки'!F105</f>
        <v>12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4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утки'!E106</f>
        <v>170</v>
      </c>
      <c r="F106" s="43">
        <f>'4.4 гр птиц утки'!F106</f>
        <v>125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4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утки'!E107</f>
        <v>10</v>
      </c>
      <c r="F107" s="43">
        <f>'4.4 гр птиц утки'!F107</f>
        <v>10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4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утки'!E108</f>
        <v>4</v>
      </c>
      <c r="F108" s="43">
        <f>'4.4 гр птиц утки'!F108</f>
        <v>4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4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утки'!E109</f>
        <v>15</v>
      </c>
      <c r="F109" s="43">
        <f>'4.4 гр птиц утки'!F109</f>
        <v>15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4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утки'!E110</f>
        <v>0</v>
      </c>
      <c r="F110" s="43">
        <f>'4.4 гр птиц утки'!F110</f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4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утки'!E111</f>
        <v>105</v>
      </c>
      <c r="F111" s="43">
        <f>'4.4 гр птиц утки'!F111</f>
        <v>102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4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утки'!E112</f>
        <v>91</v>
      </c>
      <c r="F112" s="43">
        <f>'4.4 гр птиц утки'!F112</f>
        <v>63</v>
      </c>
      <c r="G112" s="43">
        <v>0</v>
      </c>
      <c r="H112" s="197">
        <f>'4.4 гр птиц утки'!H112</f>
        <v>161</v>
      </c>
      <c r="I112" s="197">
        <f>'4.4 гр птиц утки'!I112</f>
        <v>134</v>
      </c>
      <c r="J112" s="197">
        <v>0</v>
      </c>
      <c r="K112" s="4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утки'!E113</f>
        <v>24</v>
      </c>
      <c r="F113" s="43">
        <f>'4.4 гр птиц утки'!F113</f>
        <v>24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0</v>
      </c>
      <c r="K113" s="4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утки'!E114</f>
        <v>44</v>
      </c>
      <c r="F114" s="43">
        <f>'4.4 гр птиц утки'!F114</f>
        <v>44</v>
      </c>
      <c r="G114" s="43">
        <v>0</v>
      </c>
      <c r="H114" s="197">
        <f>'4.4 гр птиц утки'!H114</f>
        <v>133</v>
      </c>
      <c r="I114" s="197">
        <f>'4.4 гр птиц утки'!I114</f>
        <v>119</v>
      </c>
      <c r="J114" s="197">
        <v>0</v>
      </c>
      <c r="K114" s="4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утки'!E115</f>
        <v>0</v>
      </c>
      <c r="F115" s="43">
        <f>'4.4 гр птиц утки'!F115</f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4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утки'!E116</f>
        <v>178</v>
      </c>
      <c r="F116" s="43">
        <f>'4.4 гр птиц утки'!F116</f>
        <v>170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0</v>
      </c>
      <c r="K116" s="4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утки'!E117</f>
        <v>59</v>
      </c>
      <c r="F117" s="43">
        <f>'4.4 гр птиц утки'!F117</f>
        <v>59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4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утки'!E118</f>
        <v>97</v>
      </c>
      <c r="F118" s="43">
        <f>'4.4 гр птиц утки'!F118</f>
        <v>81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4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утки'!E119</f>
        <v>1</v>
      </c>
      <c r="F119" s="43">
        <f>'4.4 гр птиц утки'!F119</f>
        <v>1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4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утки'!E120</f>
        <v>8</v>
      </c>
      <c r="F120" s="43">
        <f>'4.4 гр птиц утки'!F120</f>
        <v>8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4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утки'!E121</f>
        <v>394</v>
      </c>
      <c r="F121" s="43">
        <f>'4.4 гр птиц утки'!F121</f>
        <v>375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4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утки'!E122</f>
        <v>54</v>
      </c>
      <c r="F122" s="43">
        <f>'4.4 гр птиц утки'!F122</f>
        <v>43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0</v>
      </c>
      <c r="K122" s="4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утки'!E123</f>
        <v>61</v>
      </c>
      <c r="F123" s="43">
        <f>'4.4 гр птиц утки'!F123</f>
        <v>39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4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утки'!E124</f>
        <v>7</v>
      </c>
      <c r="F124" s="43">
        <f>'4.4 гр птиц утки'!F124</f>
        <v>7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4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утки'!E125</f>
        <v>0</v>
      </c>
      <c r="F125" s="43">
        <f>'4.4 гр птиц утки'!F125</f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4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утки'!E126</f>
        <v>33</v>
      </c>
      <c r="F126" s="43">
        <f>'4.4 гр птиц утки'!F126</f>
        <v>27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4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утки'!E127</f>
        <v>0</v>
      </c>
      <c r="F127" s="43">
        <f>'4.4 гр птиц утки'!F127</f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4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утки'!E128</f>
        <v>15</v>
      </c>
      <c r="F128" s="43">
        <f>'4.4 гр птиц утки'!F128</f>
        <v>15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4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утки'!E129</f>
        <v>0</v>
      </c>
      <c r="F129" s="43">
        <f>'4.4 гр птиц утки'!F129</f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4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утки'!E130</f>
        <v>0</v>
      </c>
      <c r="F130" s="43">
        <f>'4.4 гр птиц утки'!F130</f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4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утки'!E131</f>
        <v>2</v>
      </c>
      <c r="F131" s="43">
        <f>'4.4 гр птиц утки'!F131</f>
        <v>1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4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утки'!E132</f>
        <v>648</v>
      </c>
      <c r="F132" s="43">
        <f>'4.4 гр птиц утки'!F132</f>
        <v>638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4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утки'!E133</f>
        <v>0</v>
      </c>
      <c r="F133" s="43">
        <f>'4.4 гр птиц утки'!F133</f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4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утки'!E134</f>
        <v>2</v>
      </c>
      <c r="F134" s="43">
        <f>'4.4 гр птиц утки'!F134</f>
        <v>2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4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утки'!E135</f>
        <v>106</v>
      </c>
      <c r="F135" s="43">
        <f>'4.4 гр птиц утки'!F135</f>
        <v>103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4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утки'!E136</f>
        <v>154</v>
      </c>
      <c r="F136" s="43">
        <f>'4.4 гр птиц утки'!F136</f>
        <v>126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0</v>
      </c>
      <c r="K136" s="4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утки'!E137</f>
        <v>182</v>
      </c>
      <c r="F137" s="43">
        <f>'4.4 гр птиц утки'!F137</f>
        <v>180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4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утки'!E138</f>
        <v>28</v>
      </c>
      <c r="F138" s="43">
        <f>'4.4 гр птиц утки'!F138</f>
        <v>24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4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f>'4.4 гр птиц утки'!E139</f>
        <v>0</v>
      </c>
      <c r="F139" s="43">
        <f>'4.4 гр птиц утки'!F139</f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утки'!E140</f>
        <v>0</v>
      </c>
      <c r="F140" s="43">
        <f>'4.4 гр птиц утки'!F140</f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4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утки'!E141</f>
        <v>37</v>
      </c>
      <c r="F141" s="43">
        <f>'4.4 гр птиц утки'!F141</f>
        <v>36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4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утки'!E142</f>
        <v>98</v>
      </c>
      <c r="F142" s="43">
        <f>'4.4 гр птиц утки'!F142</f>
        <v>85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0</v>
      </c>
      <c r="K142" s="4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утки'!E143</f>
        <v>0</v>
      </c>
      <c r="F143" s="43">
        <f>'4.4 гр птиц утки'!F143</f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4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утки'!E144</f>
        <v>299</v>
      </c>
      <c r="F144" s="43">
        <f>'4.4 гр птиц утки'!F144</f>
        <v>269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1</v>
      </c>
      <c r="K144" s="43">
        <f t="shared" si="1"/>
        <v>1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утки'!E145</f>
        <v>0</v>
      </c>
      <c r="F145" s="43">
        <f>'4.4 гр птиц утки'!F145</f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4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утки'!E146</f>
        <v>18</v>
      </c>
      <c r="F146" s="43">
        <f>'4.4 гр птиц утки'!F146</f>
        <v>16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4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утки'!E147</f>
        <v>12</v>
      </c>
      <c r="F147" s="43">
        <f>'4.4 гр птиц утки'!F147</f>
        <v>12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4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утки'!E148</f>
        <v>47</v>
      </c>
      <c r="F148" s="43">
        <f>'4.4 гр птиц утки'!F148</f>
        <v>47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4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утки'!E149</f>
        <v>147</v>
      </c>
      <c r="F149" s="43">
        <f>'4.4 гр птиц утки'!F149</f>
        <v>145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4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утки'!E150</f>
        <v>307</v>
      </c>
      <c r="F150" s="43">
        <f>'4.4 гр птиц утки'!F150</f>
        <v>271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0</v>
      </c>
      <c r="K150" s="43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утки'!E151</f>
        <v>79</v>
      </c>
      <c r="F151" s="43">
        <f>'4.4 гр птиц утки'!F151</f>
        <v>77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4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0</v>
      </c>
      <c r="H152" s="43">
        <f t="shared" si="3"/>
        <v>9285</v>
      </c>
      <c r="I152" s="43">
        <f t="shared" si="3"/>
        <v>8022</v>
      </c>
      <c r="J152" s="43">
        <f t="shared" si="3"/>
        <v>102</v>
      </c>
      <c r="K152" s="43">
        <f t="shared" si="2"/>
        <v>102</v>
      </c>
    </row>
    <row r="153" spans="2:11" ht="45.6" customHeight="1" x14ac:dyDescent="0.25">
      <c r="B153" s="373" t="s">
        <v>1101</v>
      </c>
    </row>
    <row r="154" spans="2:11" ht="13.2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68"/>
      <c r="C158" s="167"/>
      <c r="D158" s="168"/>
      <c r="E158" s="167"/>
      <c r="F158" s="167"/>
      <c r="G158" s="167"/>
      <c r="H158" s="167"/>
      <c r="I158" s="16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C152:D152"/>
    <mergeCell ref="B154:K154"/>
    <mergeCell ref="D157:I157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83:B85"/>
    <mergeCell ref="C83:C85"/>
    <mergeCell ref="B86:B92"/>
    <mergeCell ref="C86:C92"/>
    <mergeCell ref="B93:B94"/>
    <mergeCell ref="C93:C94"/>
    <mergeCell ref="B72:B77"/>
    <mergeCell ref="C72:C77"/>
    <mergeCell ref="B78:B80"/>
    <mergeCell ref="C78:C80"/>
    <mergeCell ref="B81:B82"/>
    <mergeCell ref="C81:C82"/>
    <mergeCell ref="B61:B62"/>
    <mergeCell ref="C61:C62"/>
    <mergeCell ref="B63:B65"/>
    <mergeCell ref="C63:C65"/>
    <mergeCell ref="B66:B71"/>
    <mergeCell ref="C66:C71"/>
    <mergeCell ref="B51:B52"/>
    <mergeCell ref="C51:C52"/>
    <mergeCell ref="B53:B55"/>
    <mergeCell ref="C53:C55"/>
    <mergeCell ref="B56:B60"/>
    <mergeCell ref="C56:C60"/>
    <mergeCell ref="B42:B43"/>
    <mergeCell ref="C42:C43"/>
    <mergeCell ref="B44:B47"/>
    <mergeCell ref="C44:C47"/>
    <mergeCell ref="B48:B50"/>
    <mergeCell ref="C48:C50"/>
    <mergeCell ref="B28:B30"/>
    <mergeCell ref="C28:C30"/>
    <mergeCell ref="B31:B35"/>
    <mergeCell ref="C31:C35"/>
    <mergeCell ref="B37:B40"/>
    <mergeCell ref="C37:C40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  <rowBreaks count="2" manualBreakCount="2">
    <brk id="71" max="10" man="1"/>
    <brk id="137" max="1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2" activePane="bottomLeft" state="frozen"/>
      <selection activeCell="A13" sqref="A13"/>
      <selection pane="bottomLeft" activeCell="F125" sqref="F125"/>
    </sheetView>
  </sheetViews>
  <sheetFormatPr defaultColWidth="8.88671875" defaultRowHeight="13.2" x14ac:dyDescent="0.25"/>
  <cols>
    <col min="1" max="1" width="8.88671875" style="577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x14ac:dyDescent="0.25">
      <c r="B9" s="733" t="s">
        <v>881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197">
        <f>'4.4 гр птиц утки'!H15</f>
        <v>257</v>
      </c>
      <c r="I15" s="197">
        <f>'4.4 гр птиц утки'!I15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f>'4.4 гр птиц утки'!H16</f>
        <v>0</v>
      </c>
      <c r="I16" s="197">
        <f>'4.4 гр птиц утки'!I16</f>
        <v>0</v>
      </c>
      <c r="J16" s="197">
        <v>0</v>
      </c>
      <c r="K16" s="153">
        <f t="shared" ref="K16:K81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97">
        <f>'4.4 гр птиц утки'!H17</f>
        <v>94</v>
      </c>
      <c r="I17" s="197">
        <f>'4.4 гр птиц утки'!I17</f>
        <v>65</v>
      </c>
      <c r="J17" s="197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97">
        <f>'4.4 гр птиц утки'!H18</f>
        <v>0</v>
      </c>
      <c r="I18" s="197">
        <f>'4.4 гр птиц утки'!I18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197">
        <f>'4.4 гр птиц утки'!H19</f>
        <v>146</v>
      </c>
      <c r="I19" s="197">
        <f>'4.4 гр птиц утки'!I19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97">
        <f>'4.4 гр птиц утки'!H20</f>
        <v>64</v>
      </c>
      <c r="I20" s="197">
        <f>'4.4 гр птиц утки'!I20</f>
        <v>64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97">
        <f>'4.4 гр птиц утки'!H21</f>
        <v>21</v>
      </c>
      <c r="I21" s="197">
        <f>'4.4 гр птиц утки'!I21</f>
        <v>21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f>'4.4 гр птиц утки'!H22</f>
        <v>0</v>
      </c>
      <c r="I22" s="197">
        <f>'4.4 гр птиц утки'!I22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197">
        <f>'4.4 гр птиц утки'!H23</f>
        <v>46</v>
      </c>
      <c r="I23" s="197">
        <f>'4.4 гр птиц утки'!I23</f>
        <v>46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197">
        <f>'4.4 гр птиц утки'!H24</f>
        <v>444</v>
      </c>
      <c r="I24" s="197">
        <f>'4.4 гр птиц утки'!I24</f>
        <v>426</v>
      </c>
      <c r="J24" s="197">
        <v>14</v>
      </c>
      <c r="K24" s="153">
        <f t="shared" si="0"/>
        <v>14</v>
      </c>
    </row>
    <row r="25" spans="1:11" s="320" customFormat="1" x14ac:dyDescent="0.25">
      <c r="A25" s="577"/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197">
        <f>'4.4 гр птиц утки'!H25</f>
        <v>97</v>
      </c>
      <c r="I25" s="197">
        <f>'4.4 гр птиц утки'!I25</f>
        <v>80</v>
      </c>
      <c r="J25" s="197">
        <v>13</v>
      </c>
      <c r="K25" s="153">
        <f>G25+J25</f>
        <v>13</v>
      </c>
    </row>
    <row r="26" spans="1:11" s="320" customFormat="1" ht="13.8" x14ac:dyDescent="0.25">
      <c r="A26" s="577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97">
        <f>'4.4 гр птиц утки'!H26</f>
        <v>3</v>
      </c>
      <c r="I26" s="197">
        <f>'4.4 гр птиц утки'!I26</f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197">
        <f>'4.4 гр птиц утки'!H27</f>
        <v>0</v>
      </c>
      <c r="I27" s="197">
        <f>'4.4 гр птиц утки'!I27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97">
        <f>'4.4 гр птиц утки'!H28</f>
        <v>10</v>
      </c>
      <c r="I28" s="197">
        <f>'4.4 гр птиц утки'!I28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97">
        <f>'4.4 гр птиц утки'!H29</f>
        <v>50</v>
      </c>
      <c r="I29" s="197">
        <f>'4.4 гр птиц утки'!I29</f>
        <v>50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97">
        <f>'4.4 гр птиц утки'!H30</f>
        <v>117</v>
      </c>
      <c r="I30" s="197">
        <f>'4.4 гр птиц утки'!I30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97">
        <f>'4.4 гр птиц утки'!H31</f>
        <v>21</v>
      </c>
      <c r="I31" s="197">
        <f>'4.4 гр птиц утки'!I31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97">
        <f>'4.4 гр птиц утки'!H32</f>
        <v>32</v>
      </c>
      <c r="I32" s="197">
        <f>'4.4 гр птиц утки'!I32</f>
        <v>32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97">
        <f>'4.4 гр птиц утки'!H33</f>
        <v>56</v>
      </c>
      <c r="I33" s="197">
        <f>'4.4 гр птиц утки'!I33</f>
        <v>55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97">
        <f>'4.4 гр птиц утки'!H34</f>
        <v>24</v>
      </c>
      <c r="I34" s="197">
        <f>'4.4 гр птиц утки'!I34</f>
        <v>24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197">
        <f>'4.4 гр птиц утки'!H35</f>
        <v>163</v>
      </c>
      <c r="I35" s="197">
        <f>'4.4 гр птиц утки'!I35</f>
        <v>158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97">
        <f>'4.4 гр птиц утки'!H36</f>
        <v>65</v>
      </c>
      <c r="I36" s="197">
        <f>'4.4 гр птиц утки'!I36</f>
        <v>63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97">
        <f>'4.4 гр птиц утки'!H37</f>
        <v>89</v>
      </c>
      <c r="I37" s="197">
        <f>'4.4 гр птиц утки'!I37</f>
        <v>69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97">
        <f>'4.4 гр птиц утки'!H38</f>
        <v>36</v>
      </c>
      <c r="I38" s="197">
        <f>'4.4 гр птиц утки'!I38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f>'4.4 гр птиц утки'!H39</f>
        <v>0</v>
      </c>
      <c r="I39" s="197">
        <f>'4.4 гр птиц утки'!I39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97">
        <f>'4.4 гр птиц утки'!H40</f>
        <v>0</v>
      </c>
      <c r="I40" s="197">
        <f>'4.4 гр птиц утки'!I40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97">
        <f>'4.4 гр птиц утки'!H41</f>
        <v>45</v>
      </c>
      <c r="I41" s="197">
        <f>'4.4 гр птиц утки'!I41</f>
        <v>39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f>'4.4 гр птиц утки'!H42</f>
        <v>0</v>
      </c>
      <c r="I42" s="197">
        <f>'4.4 гр птиц утки'!I42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97">
        <f>'4.4 гр птиц утки'!H43</f>
        <v>115</v>
      </c>
      <c r="I43" s="197">
        <f>'4.4 гр птиц утки'!I43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97">
        <f>'4.4 гр птиц утки'!H44</f>
        <v>90</v>
      </c>
      <c r="I44" s="197">
        <f>'4.4 гр птиц утки'!I44</f>
        <v>74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f>'4.4 гр птиц утки'!H45</f>
        <v>0</v>
      </c>
      <c r="I45" s="197">
        <f>'4.4 гр птиц утки'!I45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97">
        <f>'4.4 гр птиц утки'!H46</f>
        <v>19</v>
      </c>
      <c r="I46" s="197">
        <f>'4.4 гр птиц утки'!I46</f>
        <v>15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f>'4.4 гр птиц утки'!H47</f>
        <v>0</v>
      </c>
      <c r="I47" s="197">
        <f>'4.4 гр птиц утки'!I47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197">
        <f>'4.4 гр птиц утки'!H48</f>
        <v>102</v>
      </c>
      <c r="I48" s="197">
        <f>'4.4 гр птиц утки'!I48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97">
        <f>'4.4 гр птиц утки'!H49</f>
        <v>10</v>
      </c>
      <c r="I49" s="197">
        <f>'4.4 гр птиц утки'!I49</f>
        <v>10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197">
        <f>'4.4 гр птиц утки'!H50</f>
        <v>28</v>
      </c>
      <c r="I50" s="197">
        <f>'4.4 гр птиц утки'!I50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97">
        <f>'4.4 гр птиц утки'!H51</f>
        <v>87</v>
      </c>
      <c r="I51" s="197">
        <f>'4.4 гр птиц утки'!I51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f>'4.4 гр птиц утки'!H52</f>
        <v>0</v>
      </c>
      <c r="I52" s="197">
        <f>'4.4 гр птиц утки'!I52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97">
        <f>'4.4 гр птиц утки'!H53</f>
        <v>152</v>
      </c>
      <c r="I53" s="197">
        <f>'4.4 гр птиц утки'!I53</f>
        <v>152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f>'4.4 гр птиц утки'!H54</f>
        <v>0</v>
      </c>
      <c r="I54" s="197">
        <f>'4.4 гр птиц утки'!I54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f>'4.4 гр птиц утки'!H55</f>
        <v>0</v>
      </c>
      <c r="I55" s="197">
        <f>'4.4 гр птиц утки'!I55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97">
        <f>'4.4 гр птиц утки'!H56</f>
        <v>123</v>
      </c>
      <c r="I56" s="197">
        <f>'4.4 гр птиц утки'!I56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97">
        <f>'4.4 гр птиц утки'!H57</f>
        <v>17</v>
      </c>
      <c r="I57" s="197">
        <f>'4.4 гр птиц утки'!I57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f>'4.4 гр птиц утки'!H58</f>
        <v>0</v>
      </c>
      <c r="I58" s="197">
        <f>'4.4 гр птиц утки'!I58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97">
        <f>'4.4 гр птиц утки'!H59</f>
        <v>24</v>
      </c>
      <c r="I59" s="197">
        <f>'4.4 гр птиц утки'!I59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197">
        <f>'4.4 гр птиц утки'!H60</f>
        <v>162</v>
      </c>
      <c r="I60" s="197">
        <f>'4.4 гр птиц утки'!I60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97">
        <f>'4.4 гр птиц утки'!H61</f>
        <v>1</v>
      </c>
      <c r="I61" s="197">
        <f>'4.4 гр птиц утки'!I61</f>
        <v>1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97">
        <f>'4.4 гр птиц утки'!H62</f>
        <v>28</v>
      </c>
      <c r="I62" s="197">
        <f>'4.4 гр птиц утки'!I62</f>
        <v>27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97">
        <f>'4.4 гр птиц утки'!H63</f>
        <v>23</v>
      </c>
      <c r="I63" s="197">
        <f>'4.4 гр птиц утки'!I63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97">
        <f>'4.4 гр птиц утки'!H64</f>
        <v>67</v>
      </c>
      <c r="I64" s="197">
        <f>'4.4 гр птиц утки'!I64</f>
        <v>66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97">
        <f>'4.4 гр птиц утки'!H65</f>
        <v>60</v>
      </c>
      <c r="I65" s="197">
        <f>'4.4 гр птиц утки'!I65</f>
        <v>56</v>
      </c>
      <c r="J65" s="197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97">
        <f>'4.4 гр птиц утки'!H66</f>
        <v>21</v>
      </c>
      <c r="I66" s="197">
        <f>'4.4 гр птиц утки'!I66</f>
        <v>21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97">
        <f>'4.4 гр птиц утки'!H67</f>
        <v>4</v>
      </c>
      <c r="I67" s="197">
        <f>'4.4 гр птиц утки'!I67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97">
        <f>'4.4 гр птиц утки'!H68</f>
        <v>47</v>
      </c>
      <c r="I68" s="197">
        <f>'4.4 гр птиц утки'!I68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97">
        <f>'4.4 гр птиц утки'!H69</f>
        <v>4</v>
      </c>
      <c r="I69" s="197">
        <f>'4.4 гр птиц утки'!I69</f>
        <v>4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97">
        <f>'4.4 гр птиц утки'!H70</f>
        <v>56</v>
      </c>
      <c r="I70" s="197">
        <f>'4.4 гр птиц утки'!I70</f>
        <v>56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97">
        <f>'4.4 гр птиц утки'!H71</f>
        <v>0</v>
      </c>
      <c r="I71" s="197">
        <f>'4.4 гр птиц утки'!I71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97">
        <f>'4.4 гр птиц утки'!H72</f>
        <v>58</v>
      </c>
      <c r="I72" s="197">
        <f>'4.4 гр птиц утки'!I72</f>
        <v>42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97">
        <f>'4.4 гр птиц утки'!H73</f>
        <v>82</v>
      </c>
      <c r="I73" s="197">
        <f>'4.4 гр птиц утки'!I73</f>
        <v>69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97">
        <f>'4.4 гр птиц утки'!H74</f>
        <v>2</v>
      </c>
      <c r="I74" s="197">
        <f>'4.4 гр птиц утки'!I74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97">
        <f>'4.4 гр птиц утки'!H75</f>
        <v>316</v>
      </c>
      <c r="I75" s="197">
        <f>'4.4 гр птиц утки'!I75</f>
        <v>199</v>
      </c>
      <c r="J75" s="197">
        <v>50</v>
      </c>
      <c r="K75" s="153">
        <f t="shared" si="0"/>
        <v>50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97">
        <f>'4.4 гр птиц утки'!H76</f>
        <v>334</v>
      </c>
      <c r="I76" s="197">
        <f>'4.4 гр птиц утки'!I76</f>
        <v>198</v>
      </c>
      <c r="J76" s="197">
        <v>3</v>
      </c>
      <c r="K76" s="153">
        <f t="shared" si="0"/>
        <v>3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197">
        <f>'4.4 гр птиц утки'!H77</f>
        <v>46</v>
      </c>
      <c r="I77" s="197">
        <f>'4.4 гр птиц утки'!I77</f>
        <v>46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97">
        <f>'4.4 гр птиц утки'!H78</f>
        <v>22</v>
      </c>
      <c r="I78" s="197">
        <f>'4.4 гр птиц утки'!I78</f>
        <v>20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97">
        <f>'4.4 гр птиц утки'!H79</f>
        <v>7</v>
      </c>
      <c r="I79" s="197">
        <f>'4.4 гр птиц утки'!I79</f>
        <v>7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97">
        <f>'4.4 гр птиц утки'!H80</f>
        <v>26</v>
      </c>
      <c r="I80" s="197">
        <f>'4.4 гр птиц утки'!I80</f>
        <v>24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1">
        <f>'4.4 гр птиц утки'!H81</f>
        <v>3</v>
      </c>
      <c r="I81" s="11">
        <f>'4.4 гр птиц утки'!I81</f>
        <v>3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11">
        <f>'4.4 гр птиц утки'!H82</f>
        <v>39</v>
      </c>
      <c r="I82" s="11">
        <f>'4.4 гр птиц утки'!I82</f>
        <v>37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97">
        <f>'4.4 гр птиц утки'!H83</f>
        <v>13</v>
      </c>
      <c r="I83" s="197">
        <f>'4.4 гр птиц утки'!I83</f>
        <v>13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f>'4.4 гр птиц утки'!H84</f>
        <v>3</v>
      </c>
      <c r="I84" s="197">
        <f>'4.4 гр птиц утки'!I84</f>
        <v>3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f>'4.4 гр птиц утки'!H85</f>
        <v>0</v>
      </c>
      <c r="I85" s="197">
        <f>'4.4 гр птиц утки'!I85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97">
        <f>'4.4 гр птиц утки'!H86</f>
        <v>83</v>
      </c>
      <c r="I86" s="197">
        <f>'4.4 гр птиц утки'!I86</f>
        <v>40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97">
        <f>'4.4 гр птиц утки'!H87</f>
        <v>325</v>
      </c>
      <c r="I87" s="197">
        <f>'4.4 гр птиц утки'!I87</f>
        <v>307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197">
        <f>'4.4 гр птиц утки'!H88</f>
        <v>163</v>
      </c>
      <c r="I88" s="197">
        <f>'4.4 гр птиц утки'!I88</f>
        <v>109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97">
        <f>'4.4 гр птиц утки'!H89</f>
        <v>0</v>
      </c>
      <c r="I89" s="197">
        <f>'4.4 гр птиц утки'!I89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f>'4.4 гр птиц утки'!H90</f>
        <v>0</v>
      </c>
      <c r="I90" s="197">
        <f>'4.4 гр птиц утки'!I90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97">
        <f>'4.4 гр птиц утки'!H91</f>
        <v>136</v>
      </c>
      <c r="I91" s="197">
        <f>'4.4 гр птиц утки'!I91</f>
        <v>134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97">
        <f>'4.4 гр птиц утки'!H92</f>
        <v>8</v>
      </c>
      <c r="I92" s="197">
        <f>'4.4 гр птиц утки'!I92</f>
        <v>8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97">
        <f>'4.4 гр птиц утки'!H93</f>
        <v>61</v>
      </c>
      <c r="I93" s="197">
        <f>'4.4 гр птиц утки'!I93</f>
        <v>60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97">
        <f>'4.4 гр птиц утки'!H94</f>
        <v>30</v>
      </c>
      <c r="I94" s="197">
        <f>'4.4 гр птиц утки'!I94</f>
        <v>30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97">
        <f>'4.4 гр птиц утки'!H95</f>
        <v>9</v>
      </c>
      <c r="I95" s="197">
        <f>'4.4 гр птиц утки'!I95</f>
        <v>9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97">
        <f>'4.4 гр птиц утки'!H96</f>
        <v>22</v>
      </c>
      <c r="I96" s="197">
        <f>'4.4 гр птиц утки'!I96</f>
        <v>22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97">
        <f>'4.4 гр птиц утки'!H97</f>
        <v>9</v>
      </c>
      <c r="I97" s="197">
        <f>'4.4 гр птиц утки'!I97</f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97">
        <f>'4.4 гр птиц утки'!H98</f>
        <v>120</v>
      </c>
      <c r="I98" s="197">
        <f>'4.4 гр птиц утки'!I98</f>
        <v>47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f>'4.4 гр птиц утки'!H99</f>
        <v>0</v>
      </c>
      <c r="I99" s="197">
        <f>'4.4 гр птиц утки'!I99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f>'4.4 гр птиц утки'!H100</f>
        <v>0</v>
      </c>
      <c r="I100" s="197">
        <f>'4.4 гр птиц утки'!I100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97">
        <f>'4.4 гр птиц утки'!H101</f>
        <v>16</v>
      </c>
      <c r="I101" s="197">
        <f>'4.4 гр птиц утки'!I101</f>
        <v>16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97">
        <f>'4.4 гр птиц утки'!H102</f>
        <v>60</v>
      </c>
      <c r="I102" s="197">
        <f>'4.4 гр птиц утки'!I102</f>
        <v>59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97">
        <f>'4.4 гр птиц утки'!H103</f>
        <v>96</v>
      </c>
      <c r="I103" s="197">
        <f>'4.4 гр птиц утки'!I103</f>
        <v>93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97">
        <f>'4.4 гр птиц утки'!H104</f>
        <v>291</v>
      </c>
      <c r="I104" s="197">
        <f>'4.4 гр птиц утки'!I104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97">
        <f>'4.4 гр птиц утки'!H105</f>
        <v>572</v>
      </c>
      <c r="I105" s="197">
        <f>'4.4 гр птиц утки'!I105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97">
        <f>'4.4 гр птиц утки'!H106</f>
        <v>46</v>
      </c>
      <c r="I106" s="197">
        <f>'4.4 гр птиц утки'!I106</f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97">
        <f>'4.4 гр птиц утки'!H107</f>
        <v>68</v>
      </c>
      <c r="I107" s="197">
        <f>'4.4 гр птиц утки'!I107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97">
        <f>'4.4 гр птиц утки'!H108</f>
        <v>7</v>
      </c>
      <c r="I108" s="197">
        <f>'4.4 гр птиц утки'!I108</f>
        <v>7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97">
        <f>'4.4 гр птиц утки'!H109</f>
        <v>9</v>
      </c>
      <c r="I109" s="197">
        <f>'4.4 гр птиц утки'!I109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f>'4.4 гр птиц утки'!H110</f>
        <v>0</v>
      </c>
      <c r="I110" s="197">
        <f>'4.4 гр птиц утки'!I110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197">
        <f>'4.4 гр птиц утки'!H111</f>
        <v>60</v>
      </c>
      <c r="I111" s="197">
        <f>'4.4 гр птиц утки'!I111</f>
        <v>54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97">
        <f>'4.4 гр птиц утки'!H112</f>
        <v>161</v>
      </c>
      <c r="I112" s="197">
        <f>'4.4 гр птиц утки'!I112</f>
        <v>134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97">
        <f>'4.4 гр птиц утки'!H113</f>
        <v>32</v>
      </c>
      <c r="I113" s="197">
        <f>'4.4 гр птиц утки'!I113</f>
        <v>31</v>
      </c>
      <c r="J113" s="197">
        <v>1</v>
      </c>
      <c r="K113" s="153">
        <f t="shared" si="1"/>
        <v>1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197">
        <v>121</v>
      </c>
      <c r="I114" s="197">
        <v>107</v>
      </c>
      <c r="J114" s="197">
        <v>28</v>
      </c>
      <c r="K114" s="153">
        <f t="shared" si="1"/>
        <v>28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f>'4.4 гр птиц утки'!H115</f>
        <v>20</v>
      </c>
      <c r="I115" s="197">
        <f>'4.4 гр птиц утки'!I115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197">
        <f>'4.4 гр птиц утки'!H116</f>
        <v>40</v>
      </c>
      <c r="I116" s="197">
        <f>'4.4 гр птиц утки'!I116</f>
        <v>40</v>
      </c>
      <c r="J116" s="197">
        <v>23</v>
      </c>
      <c r="K116" s="153">
        <f t="shared" si="1"/>
        <v>23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97">
        <f>'4.4 гр птиц утки'!H117</f>
        <v>15</v>
      </c>
      <c r="I117" s="197">
        <f>'4.4 гр птиц утки'!I117</f>
        <v>15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97">
        <f>'4.4 гр птиц утки'!H118</f>
        <v>0</v>
      </c>
      <c r="I118" s="197">
        <f>'4.4 гр птиц утки'!I118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97">
        <f>'4.4 гр птиц утки'!H119</f>
        <v>7</v>
      </c>
      <c r="I119" s="197">
        <f>'4.4 гр птиц утки'!I119</f>
        <v>7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97">
        <f>'4.4 гр птиц утки'!H120</f>
        <v>9</v>
      </c>
      <c r="I120" s="197">
        <f>'4.4 гр птиц утки'!I120</f>
        <v>8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97">
        <f>'4.4 гр птиц утки'!H121</f>
        <v>268</v>
      </c>
      <c r="I121" s="197">
        <f>'4.4 гр птиц утки'!I121</f>
        <v>261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197">
        <f>'4.4 гр птиц утки'!H122</f>
        <v>175</v>
      </c>
      <c r="I122" s="197">
        <f>'4.4 гр птиц утки'!I122</f>
        <v>126</v>
      </c>
      <c r="J122" s="197">
        <v>15</v>
      </c>
      <c r="K122" s="153">
        <f t="shared" si="1"/>
        <v>15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97">
        <f>'4.4 гр птиц утки'!H123</f>
        <v>22</v>
      </c>
      <c r="I123" s="197">
        <f>'4.4 гр птиц утки'!I123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97">
        <f>'4.4 гр птиц утки'!H124</f>
        <v>16</v>
      </c>
      <c r="I124" s="197">
        <f>'4.4 гр птиц утки'!I124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f>'4.4 гр птиц утки'!H125</f>
        <v>0</v>
      </c>
      <c r="I125" s="197">
        <f>'4.4 гр птиц утки'!I125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97">
        <f>'4.4 гр птиц утки'!H126</f>
        <v>136</v>
      </c>
      <c r="I126" s="197">
        <f>'4.4 гр птиц утки'!I126</f>
        <v>121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f>'4.4 гр птиц утки'!H127</f>
        <v>0</v>
      </c>
      <c r="I127" s="197">
        <f>'4.4 гр птиц утки'!I127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97">
        <f>'4.4 гр птиц утки'!H128</f>
        <v>54</v>
      </c>
      <c r="I128" s="197">
        <f>'4.4 гр птиц утки'!I128</f>
        <v>54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f>'4.4 гр птиц утки'!H129</f>
        <v>0</v>
      </c>
      <c r="I129" s="197">
        <f>'4.4 гр птиц утки'!I129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f>'4.4 гр птиц утки'!H130</f>
        <v>0</v>
      </c>
      <c r="I130" s="197">
        <f>'4.4 гр птиц утки'!I130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97">
        <f>'4.4 гр птиц утки'!H131</f>
        <v>1</v>
      </c>
      <c r="I131" s="197">
        <f>'4.4 гр птиц утки'!I131</f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197">
        <f>'4.4 гр птиц утки'!H132</f>
        <v>169</v>
      </c>
      <c r="I132" s="197">
        <f>'4.4 гр птиц утки'!I132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f>'4.4 гр птиц утки'!H133</f>
        <v>0</v>
      </c>
      <c r="I133" s="197">
        <f>'4.4 гр птиц утки'!I133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97">
        <f>'4.4 гр птиц утки'!H134</f>
        <v>0</v>
      </c>
      <c r="I134" s="197">
        <f>'4.4 гр птиц утки'!I134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197">
        <f>'4.4 гр птиц утки'!H135</f>
        <v>77</v>
      </c>
      <c r="I135" s="197">
        <f>'4.4 гр птиц утки'!I135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97">
        <f>'4.4 гр птиц утки'!H136</f>
        <v>275</v>
      </c>
      <c r="I136" s="197">
        <f>'4.4 гр птиц утки'!I136</f>
        <v>178</v>
      </c>
      <c r="J136" s="197">
        <v>13</v>
      </c>
      <c r="K136" s="153">
        <f t="shared" si="1"/>
        <v>13</v>
      </c>
    </row>
    <row r="137" spans="1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97">
        <f>'4.4 гр птиц утки'!H137</f>
        <v>61</v>
      </c>
      <c r="I137" s="197">
        <f>'4.4 гр птиц утки'!I137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97">
        <f>'4.4 гр птиц утки'!H138</f>
        <v>87</v>
      </c>
      <c r="I138" s="197">
        <f>'4.4 гр птиц утки'!I138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7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f>'4.4 гр птиц утки'!H139</f>
        <v>0</v>
      </c>
      <c r="I139" s="197">
        <f>'4.4 гр птиц утки'!I139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f>'4.4 гр птиц утки'!H140</f>
        <v>0</v>
      </c>
      <c r="I140" s="197">
        <f>'4.4 гр птиц утки'!I140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97">
        <f>'4.4 гр птиц утки'!H141</f>
        <v>227</v>
      </c>
      <c r="I141" s="197">
        <f>'4.4 гр птиц утки'!I141</f>
        <v>200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97">
        <f>'4.4 гр птиц утки'!H142</f>
        <v>221</v>
      </c>
      <c r="I142" s="197">
        <f>'4.4 гр птиц утки'!I142</f>
        <v>178</v>
      </c>
      <c r="J142" s="197">
        <v>5</v>
      </c>
      <c r="K142" s="153">
        <f t="shared" si="1"/>
        <v>5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f>'4.4 гр птиц утки'!H143</f>
        <v>14</v>
      </c>
      <c r="I143" s="197">
        <f>'4.4 гр птиц утки'!I143</f>
        <v>14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197">
        <f>'4.4 гр птиц утки'!H144</f>
        <v>227</v>
      </c>
      <c r="I144" s="197">
        <f>'4.4 гр птиц утки'!I144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f>'4.4 гр птиц утки'!H145</f>
        <v>0</v>
      </c>
      <c r="I145" s="197">
        <f>'4.4 гр птиц утки'!I145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97">
        <f>'4.4 гр птиц утки'!H146</f>
        <v>25</v>
      </c>
      <c r="I146" s="197">
        <f>'4.4 гр птиц утки'!I146</f>
        <v>19</v>
      </c>
      <c r="J146" s="197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97">
        <f>'4.4 гр птиц утки'!H147</f>
        <v>0</v>
      </c>
      <c r="I147" s="197">
        <f>'4.4 гр птиц утки'!I147</f>
        <v>0</v>
      </c>
      <c r="J147" s="197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97">
        <f>'4.4 гр птиц утки'!H148</f>
        <v>59</v>
      </c>
      <c r="I148" s="197">
        <f>'4.4 гр птиц утки'!I148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97">
        <f>'4.4 гр птиц утки'!H149</f>
        <v>69</v>
      </c>
      <c r="I149" s="197">
        <f>'4.4 гр птиц утки'!I149</f>
        <v>69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197">
        <f>'4.4 гр птиц утки'!H150</f>
        <v>350</v>
      </c>
      <c r="I150" s="197">
        <f>'4.4 гр птиц утки'!I150</f>
        <v>326</v>
      </c>
      <c r="J150" s="197">
        <v>44</v>
      </c>
      <c r="K150" s="153">
        <f t="shared" si="2"/>
        <v>44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97">
        <f>'4.4 гр птиц утки'!H151</f>
        <v>73</v>
      </c>
      <c r="I151" s="197">
        <f>'4.4 гр птиц утки'!I151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9273</v>
      </c>
      <c r="I152" s="43">
        <f t="shared" si="3"/>
        <v>8010</v>
      </c>
      <c r="J152" s="43">
        <f t="shared" si="3"/>
        <v>209</v>
      </c>
      <c r="K152" s="153">
        <f t="shared" si="2"/>
        <v>209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68"/>
      <c r="C158" s="167"/>
      <c r="D158" s="168"/>
      <c r="E158" s="167"/>
      <c r="F158" s="167"/>
      <c r="G158" s="167"/>
      <c r="H158" s="167"/>
      <c r="I158" s="16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C152:D152"/>
    <mergeCell ref="B154:K154"/>
    <mergeCell ref="D157:I157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83:B85"/>
    <mergeCell ref="C83:C85"/>
    <mergeCell ref="B86:B92"/>
    <mergeCell ref="C86:C92"/>
    <mergeCell ref="B93:B94"/>
    <mergeCell ref="C93:C94"/>
    <mergeCell ref="B72:B77"/>
    <mergeCell ref="C72:C77"/>
    <mergeCell ref="B78:B80"/>
    <mergeCell ref="C78:C80"/>
    <mergeCell ref="B81:B82"/>
    <mergeCell ref="C81:C82"/>
    <mergeCell ref="B61:B62"/>
    <mergeCell ref="C61:C62"/>
    <mergeCell ref="B63:B65"/>
    <mergeCell ref="C63:C65"/>
    <mergeCell ref="B66:B71"/>
    <mergeCell ref="C66:C71"/>
    <mergeCell ref="B51:B52"/>
    <mergeCell ref="C51:C52"/>
    <mergeCell ref="B53:B55"/>
    <mergeCell ref="C53:C55"/>
    <mergeCell ref="B56:B60"/>
    <mergeCell ref="C56:C60"/>
    <mergeCell ref="B42:B43"/>
    <mergeCell ref="C42:C43"/>
    <mergeCell ref="B44:B47"/>
    <mergeCell ref="C44:C47"/>
    <mergeCell ref="B48:B50"/>
    <mergeCell ref="C48:C50"/>
    <mergeCell ref="B28:B30"/>
    <mergeCell ref="C28:C30"/>
    <mergeCell ref="B31:B35"/>
    <mergeCell ref="C31:C35"/>
    <mergeCell ref="B37:B40"/>
    <mergeCell ref="C37:C40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32" zoomScaleNormal="100" zoomScaleSheetLayoutView="100" workbookViewId="0">
      <selection activeCell="H64" sqref="H64"/>
    </sheetView>
  </sheetViews>
  <sheetFormatPr defaultColWidth="8.88671875" defaultRowHeight="13.2" x14ac:dyDescent="0.25"/>
  <cols>
    <col min="1" max="1" width="8.88671875" style="578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491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гуси'!E15</f>
        <v>154</v>
      </c>
      <c r="F15" s="43">
        <f>'4.4 гр птиц гуси'!F15</f>
        <v>138</v>
      </c>
      <c r="G15" s="43">
        <v>0</v>
      </c>
      <c r="H15" s="197">
        <f>'4.4 гр птиц гуси'!H15</f>
        <v>257</v>
      </c>
      <c r="I15" s="197">
        <f>'4.4 гр птиц гуси'!I15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гуси'!E16</f>
        <v>0</v>
      </c>
      <c r="F16" s="43">
        <f>'4.4 гр птиц гуси'!F16</f>
        <v>0</v>
      </c>
      <c r="G16" s="43">
        <v>0</v>
      </c>
      <c r="H16" s="197">
        <f>'4.4 гр птиц гуси'!H16</f>
        <v>0</v>
      </c>
      <c r="I16" s="197">
        <f>'4.4 гр птиц гуси'!I16</f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гуси'!E17</f>
        <v>145</v>
      </c>
      <c r="F17" s="43">
        <f>'4.4 гр птиц гуси'!F17</f>
        <v>132</v>
      </c>
      <c r="G17" s="43">
        <v>5</v>
      </c>
      <c r="H17" s="197">
        <f>'4.4 гр птиц гуси'!H17</f>
        <v>79</v>
      </c>
      <c r="I17" s="197">
        <f>'4.4 гр птиц гуси'!I17</f>
        <v>50</v>
      </c>
      <c r="J17" s="197">
        <v>0</v>
      </c>
      <c r="K17" s="153">
        <f t="shared" si="0"/>
        <v>5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гуси'!E18</f>
        <v>0</v>
      </c>
      <c r="F18" s="43">
        <f>'4.4 гр птиц гуси'!F18</f>
        <v>0</v>
      </c>
      <c r="G18" s="43">
        <v>0</v>
      </c>
      <c r="H18" s="197">
        <f>'4.4 гр птиц гуси'!H18</f>
        <v>0</v>
      </c>
      <c r="I18" s="197">
        <f>'4.4 гр птиц гуси'!I18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гуси'!E19</f>
        <v>177</v>
      </c>
      <c r="F19" s="43">
        <f>'4.4 гр птиц гуси'!F19</f>
        <v>174</v>
      </c>
      <c r="G19" s="43">
        <v>0</v>
      </c>
      <c r="H19" s="197">
        <f>'4.4 гр птиц гуси'!H19</f>
        <v>146</v>
      </c>
      <c r="I19" s="197">
        <f>'4.4 гр птиц гуси'!I19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гуси'!E20</f>
        <v>86</v>
      </c>
      <c r="F20" s="43">
        <f>'4.4 гр птиц гуси'!F20</f>
        <v>86</v>
      </c>
      <c r="G20" s="43">
        <v>0</v>
      </c>
      <c r="H20" s="197">
        <f>'4.4 гр птиц гуси'!H20</f>
        <v>0</v>
      </c>
      <c r="I20" s="197">
        <f>'4.4 гр птиц гуси'!I20</f>
        <v>0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гуси'!E21</f>
        <v>21</v>
      </c>
      <c r="F21" s="43">
        <f>'4.4 гр птиц гуси'!F21</f>
        <v>10</v>
      </c>
      <c r="G21" s="43">
        <v>0</v>
      </c>
      <c r="H21" s="197">
        <f>'4.4 гр птиц гуси'!H21</f>
        <v>0</v>
      </c>
      <c r="I21" s="197">
        <f>'4.4 гр птиц гуси'!I21</f>
        <v>0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гуси'!E22</f>
        <v>0</v>
      </c>
      <c r="F22" s="43">
        <f>'4.4 гр птиц гуси'!F22</f>
        <v>0</v>
      </c>
      <c r="G22" s="43">
        <v>0</v>
      </c>
      <c r="H22" s="197">
        <f>'4.4 гр птиц гуси'!H22</f>
        <v>0</v>
      </c>
      <c r="I22" s="197">
        <f>'4.4 гр птиц гуси'!I22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гуси'!E23</f>
        <v>45</v>
      </c>
      <c r="F23" s="43">
        <f>'4.4 гр птиц гуси'!F23</f>
        <v>44</v>
      </c>
      <c r="G23" s="43">
        <v>35</v>
      </c>
      <c r="H23" s="197">
        <f>'4.4 гр птиц гуси'!H23</f>
        <v>0</v>
      </c>
      <c r="I23" s="197">
        <f>'4.4 гр птиц гуси'!I23</f>
        <v>0</v>
      </c>
      <c r="J23" s="197">
        <v>0</v>
      </c>
      <c r="K23" s="153">
        <f t="shared" si="0"/>
        <v>35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гуси'!E24</f>
        <v>347</v>
      </c>
      <c r="F24" s="43">
        <f>'4.4 гр птиц гуси'!F24</f>
        <v>343</v>
      </c>
      <c r="G24" s="43">
        <v>11</v>
      </c>
      <c r="H24" s="197">
        <f>'4.4 гр птиц гуси'!H24</f>
        <v>444</v>
      </c>
      <c r="I24" s="197">
        <f>'4.4 гр птиц гуси'!I24</f>
        <v>426</v>
      </c>
      <c r="J24" s="197">
        <v>0</v>
      </c>
      <c r="K24" s="153">
        <f t="shared" si="0"/>
        <v>11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f>'4.4 гр птиц гуси'!E25</f>
        <v>291</v>
      </c>
      <c r="F25" s="43">
        <f>'4.4 гр птиц гуси'!F25</f>
        <v>280</v>
      </c>
      <c r="G25" s="43">
        <v>143</v>
      </c>
      <c r="H25" s="197">
        <f>'4.4 гр птиц гуси'!H25</f>
        <v>97</v>
      </c>
      <c r="I25" s="197">
        <f>'4.4 гр птиц гуси'!I25</f>
        <v>80</v>
      </c>
      <c r="J25" s="197">
        <v>0</v>
      </c>
      <c r="K25" s="153">
        <f>G25+J25</f>
        <v>143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f>'4.4 гр птиц гуси'!E26</f>
        <v>39</v>
      </c>
      <c r="F26" s="43">
        <f>'4.4 гр птиц гуси'!F26</f>
        <v>30</v>
      </c>
      <c r="G26" s="43">
        <v>10</v>
      </c>
      <c r="H26" s="197">
        <f>'4.4 гр птиц гуси'!H26</f>
        <v>0</v>
      </c>
      <c r="I26" s="197">
        <f>'4.4 гр птиц гуси'!I26</f>
        <v>0</v>
      </c>
      <c r="J26" s="197">
        <v>0</v>
      </c>
      <c r="K26" s="153">
        <f>G26+J26</f>
        <v>10</v>
      </c>
    </row>
    <row r="27" spans="1:11" ht="14.4" customHeight="1" x14ac:dyDescent="0.25">
      <c r="B27" s="663"/>
      <c r="C27" s="691"/>
      <c r="D27" s="65" t="s">
        <v>746</v>
      </c>
      <c r="E27" s="43">
        <f>'4.4 гр птиц гуси'!E27</f>
        <v>485</v>
      </c>
      <c r="F27" s="43">
        <f>'4.4 гр птиц гуси'!F27</f>
        <v>449</v>
      </c>
      <c r="G27" s="43">
        <v>162</v>
      </c>
      <c r="H27" s="197">
        <f>'4.4 гр птиц гуси'!H27</f>
        <v>0</v>
      </c>
      <c r="I27" s="197">
        <f>'4.4 гр птиц гуси'!I27</f>
        <v>0</v>
      </c>
      <c r="J27" s="197">
        <v>0</v>
      </c>
      <c r="K27" s="153">
        <f t="shared" si="0"/>
        <v>162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гуси'!E28</f>
        <v>7</v>
      </c>
      <c r="F28" s="43">
        <f>'4.4 гр птиц гуси'!F28</f>
        <v>7</v>
      </c>
      <c r="G28" s="43">
        <v>0</v>
      </c>
      <c r="H28" s="197">
        <f>'4.4 гр птиц гуси'!H28</f>
        <v>10</v>
      </c>
      <c r="I28" s="197">
        <f>'4.4 гр птиц гуси'!I28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гуси'!E29</f>
        <v>130</v>
      </c>
      <c r="F29" s="43">
        <f>'4.4 гр птиц гуси'!F29</f>
        <v>116</v>
      </c>
      <c r="G29" s="43">
        <v>38</v>
      </c>
      <c r="H29" s="197">
        <f>'4.4 гр птиц гуси'!H29</f>
        <v>7</v>
      </c>
      <c r="I29" s="197">
        <f>'4.4 гр птиц гуси'!I29</f>
        <v>7</v>
      </c>
      <c r="J29" s="197">
        <v>0</v>
      </c>
      <c r="K29" s="153">
        <f t="shared" si="0"/>
        <v>38</v>
      </c>
    </row>
    <row r="30" spans="1:11" ht="13.95" customHeight="1" x14ac:dyDescent="0.25">
      <c r="B30" s="704"/>
      <c r="C30" s="703"/>
      <c r="D30" s="65" t="s">
        <v>746</v>
      </c>
      <c r="E30" s="43">
        <f>'4.4 гр птиц гуси'!E30</f>
        <v>503</v>
      </c>
      <c r="F30" s="43">
        <f>'4.4 гр птиц гуси'!F30</f>
        <v>493</v>
      </c>
      <c r="G30" s="43">
        <v>0</v>
      </c>
      <c r="H30" s="197">
        <f>'4.4 гр птиц гуси'!H30</f>
        <v>117</v>
      </c>
      <c r="I30" s="197">
        <f>'4.4 гр птиц гуси'!I30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гуси'!E31</f>
        <v>11</v>
      </c>
      <c r="F31" s="43">
        <f>'4.4 гр птиц гуси'!F31</f>
        <v>11</v>
      </c>
      <c r="G31" s="43">
        <v>0</v>
      </c>
      <c r="H31" s="197">
        <f>'4.4 гр птиц гуси'!H31</f>
        <v>21</v>
      </c>
      <c r="I31" s="197">
        <f>'4.4 гр птиц гуси'!I31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гуси'!E32</f>
        <v>8</v>
      </c>
      <c r="F32" s="43">
        <f>'4.4 гр птиц гуси'!F32</f>
        <v>8</v>
      </c>
      <c r="G32" s="43">
        <v>0</v>
      </c>
      <c r="H32" s="197">
        <f>'4.4 гр птиц гуси'!H32</f>
        <v>0</v>
      </c>
      <c r="I32" s="197">
        <f>'4.4 гр птиц гуси'!I32</f>
        <v>0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гуси'!E33</f>
        <v>0</v>
      </c>
      <c r="F33" s="43">
        <f>'4.4 гр птиц гуси'!F33</f>
        <v>0</v>
      </c>
      <c r="G33" s="43">
        <v>0</v>
      </c>
      <c r="H33" s="197">
        <f>'4.4 гр птиц гуси'!H33</f>
        <v>0</v>
      </c>
      <c r="I33" s="197">
        <f>'4.4 гр птиц гуси'!I33</f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гуси'!E34</f>
        <v>0</v>
      </c>
      <c r="F34" s="43">
        <f>'4.4 гр птиц гуси'!F34</f>
        <v>0</v>
      </c>
      <c r="G34" s="43">
        <v>0</v>
      </c>
      <c r="H34" s="197">
        <f>'4.4 гр птиц гуси'!H34</f>
        <v>0</v>
      </c>
      <c r="I34" s="197">
        <f>'4.4 гр птиц гуси'!I34</f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гуси'!E35</f>
        <v>9</v>
      </c>
      <c r="F35" s="43">
        <f>'4.4 гр птиц гуси'!F35</f>
        <v>5</v>
      </c>
      <c r="G35" s="43">
        <v>0</v>
      </c>
      <c r="H35" s="197">
        <f>'4.4 гр птиц гуси'!H35</f>
        <v>5</v>
      </c>
      <c r="I35" s="197">
        <f>'4.4 гр птиц гуси'!I35</f>
        <v>1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гуси'!E36</f>
        <v>467</v>
      </c>
      <c r="F36" s="43">
        <f>'4.4 гр птиц гуси'!F36</f>
        <v>293</v>
      </c>
      <c r="G36" s="43">
        <v>42</v>
      </c>
      <c r="H36" s="197">
        <f>'4.4 гр птиц гуси'!H36</f>
        <v>82</v>
      </c>
      <c r="I36" s="197">
        <f>'4.4 гр птиц гуси'!I36</f>
        <v>52</v>
      </c>
      <c r="J36" s="197">
        <v>0</v>
      </c>
      <c r="K36" s="153">
        <f t="shared" si="0"/>
        <v>42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гуси'!E37</f>
        <v>66</v>
      </c>
      <c r="F37" s="43">
        <f>'4.4 гр птиц гуси'!F37</f>
        <v>47</v>
      </c>
      <c r="G37" s="43">
        <v>5</v>
      </c>
      <c r="H37" s="197">
        <f>'4.4 гр птиц гуси'!H37</f>
        <v>81</v>
      </c>
      <c r="I37" s="197">
        <f>'4.4 гр птиц гуси'!I37</f>
        <v>58</v>
      </c>
      <c r="J37" s="197">
        <v>0</v>
      </c>
      <c r="K37" s="153">
        <f t="shared" si="0"/>
        <v>5</v>
      </c>
    </row>
    <row r="38" spans="2:11" ht="13.95" customHeight="1" x14ac:dyDescent="0.25">
      <c r="B38" s="701"/>
      <c r="C38" s="703"/>
      <c r="D38" s="65" t="s">
        <v>898</v>
      </c>
      <c r="E38" s="43">
        <f>'4.4 гр птиц гуси'!E38</f>
        <v>67</v>
      </c>
      <c r="F38" s="43">
        <f>'4.4 гр птиц гуси'!F38</f>
        <v>67</v>
      </c>
      <c r="G38" s="43">
        <v>56</v>
      </c>
      <c r="H38" s="197">
        <f>'4.4 гр птиц гуси'!H38</f>
        <v>36</v>
      </c>
      <c r="I38" s="197">
        <f>'4.4 гр птиц гуси'!I38</f>
        <v>36</v>
      </c>
      <c r="J38" s="197">
        <v>2</v>
      </c>
      <c r="K38" s="153">
        <f t="shared" si="0"/>
        <v>58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гуси'!E39</f>
        <v>0</v>
      </c>
      <c r="F39" s="43">
        <f>'4.4 гр птиц гуси'!F39</f>
        <v>0</v>
      </c>
      <c r="G39" s="43">
        <v>0</v>
      </c>
      <c r="H39" s="197">
        <f>'4.4 гр птиц гуси'!H39</f>
        <v>0</v>
      </c>
      <c r="I39" s="197">
        <f>'4.4 гр птиц гуси'!I39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гуси'!E40</f>
        <v>361</v>
      </c>
      <c r="F40" s="43">
        <f>'4.4 гр птиц гуси'!F40</f>
        <v>287</v>
      </c>
      <c r="G40" s="43">
        <v>0</v>
      </c>
      <c r="H40" s="197">
        <f>'4.4 гр птиц гуси'!H40</f>
        <v>0</v>
      </c>
      <c r="I40" s="197">
        <f>'4.4 гр птиц гуси'!I40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гуси'!E41</f>
        <v>360</v>
      </c>
      <c r="F41" s="43">
        <f>'4.4 гр птиц гуси'!F41</f>
        <v>340</v>
      </c>
      <c r="G41" s="43">
        <v>0</v>
      </c>
      <c r="H41" s="197">
        <f>'4.4 гр птиц гуси'!H41</f>
        <v>0</v>
      </c>
      <c r="I41" s="197">
        <f>'4.4 гр птиц гуси'!I41</f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гуси'!E42</f>
        <v>0</v>
      </c>
      <c r="F42" s="43">
        <f>'4.4 гр птиц гуси'!F42</f>
        <v>0</v>
      </c>
      <c r="G42" s="43">
        <v>0</v>
      </c>
      <c r="H42" s="197">
        <f>'4.4 гр птиц гуси'!H42</f>
        <v>0</v>
      </c>
      <c r="I42" s="197">
        <f>'4.4 гр птиц гуси'!I42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гуси'!E43</f>
        <v>0</v>
      </c>
      <c r="F43" s="43">
        <f>'4.4 гр птиц гуси'!F43</f>
        <v>0</v>
      </c>
      <c r="G43" s="43">
        <v>0</v>
      </c>
      <c r="H43" s="197">
        <f>'4.4 гр птиц гуси'!H43</f>
        <v>115</v>
      </c>
      <c r="I43" s="197">
        <f>'4.4 гр птиц гуси'!I43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гуси'!E44</f>
        <v>120</v>
      </c>
      <c r="F44" s="43">
        <f>'4.4 гр птиц гуси'!F44</f>
        <v>116</v>
      </c>
      <c r="G44" s="43">
        <v>15</v>
      </c>
      <c r="H44" s="197">
        <f>'4.4 гр птиц гуси'!H44</f>
        <v>89</v>
      </c>
      <c r="I44" s="197">
        <f>'4.4 гр птиц гуси'!I44</f>
        <v>74</v>
      </c>
      <c r="J44" s="197">
        <v>0</v>
      </c>
      <c r="K44" s="153">
        <f t="shared" si="0"/>
        <v>15</v>
      </c>
    </row>
    <row r="45" spans="2:11" ht="13.95" customHeight="1" x14ac:dyDescent="0.25">
      <c r="B45" s="704"/>
      <c r="C45" s="702"/>
      <c r="D45" s="65" t="s">
        <v>749</v>
      </c>
      <c r="E45" s="43">
        <f>'4.4 гр птиц гуси'!E45</f>
        <v>0</v>
      </c>
      <c r="F45" s="43">
        <f>'4.4 гр птиц гуси'!F45</f>
        <v>0</v>
      </c>
      <c r="G45" s="43">
        <v>0</v>
      </c>
      <c r="H45" s="197">
        <f>'4.4 гр птиц гуси'!H45</f>
        <v>0</v>
      </c>
      <c r="I45" s="197">
        <f>'4.4 гр птиц гуси'!I45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гуси'!E46</f>
        <v>67</v>
      </c>
      <c r="F46" s="43">
        <f>'4.4 гр птиц гуси'!F46</f>
        <v>62</v>
      </c>
      <c r="G46" s="43">
        <v>0</v>
      </c>
      <c r="H46" s="197">
        <f>'4.4 гр птиц гуси'!H46</f>
        <v>0</v>
      </c>
      <c r="I46" s="197">
        <f>'4.4 гр птиц гуси'!I46</f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гуси'!E47</f>
        <v>0</v>
      </c>
      <c r="F47" s="43">
        <f>'4.4 гр птиц гуси'!F47</f>
        <v>0</v>
      </c>
      <c r="G47" s="43">
        <v>0</v>
      </c>
      <c r="H47" s="197">
        <f>'4.4 гр птиц гуси'!H47</f>
        <v>0</v>
      </c>
      <c r="I47" s="197">
        <f>'4.4 гр птиц гуси'!I47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гуси'!E48</f>
        <v>9</v>
      </c>
      <c r="F48" s="43">
        <f>'4.4 гр птиц гуси'!F48</f>
        <v>9</v>
      </c>
      <c r="G48" s="43">
        <v>0</v>
      </c>
      <c r="H48" s="197">
        <f>'4.4 гр птиц гуси'!H48</f>
        <v>102</v>
      </c>
      <c r="I48" s="197">
        <f>'4.4 гр птиц гуси'!I48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гуси'!E49</f>
        <v>0</v>
      </c>
      <c r="F49" s="43">
        <f>'4.4 гр птиц гуси'!F49</f>
        <v>0</v>
      </c>
      <c r="G49" s="43">
        <v>0</v>
      </c>
      <c r="H49" s="197">
        <f>'4.4 гр птиц гуси'!H49</f>
        <v>0</v>
      </c>
      <c r="I49" s="197">
        <f>'4.4 гр птиц гуси'!I49</f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гуси'!E50</f>
        <v>12</v>
      </c>
      <c r="F50" s="43">
        <f>'4.4 гр птиц гуси'!F50</f>
        <v>12</v>
      </c>
      <c r="G50" s="43">
        <v>0</v>
      </c>
      <c r="H50" s="197">
        <f>'4.4 гр птиц гуси'!H50</f>
        <v>28</v>
      </c>
      <c r="I50" s="197">
        <f>'4.4 гр птиц гуси'!I50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гуси'!E51</f>
        <v>243</v>
      </c>
      <c r="F51" s="43">
        <f>'4.4 гр птиц гуси'!F51</f>
        <v>211</v>
      </c>
      <c r="G51" s="43">
        <v>0</v>
      </c>
      <c r="H51" s="197">
        <f>'4.4 гр птиц гуси'!H51</f>
        <v>87</v>
      </c>
      <c r="I51" s="197">
        <f>'4.4 гр птиц гуси'!I51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гуси'!E52</f>
        <v>0</v>
      </c>
      <c r="F52" s="43">
        <f>'4.4 гр птиц гуси'!F52</f>
        <v>0</v>
      </c>
      <c r="G52" s="43">
        <v>0</v>
      </c>
      <c r="H52" s="197">
        <f>'4.4 гр птиц гуси'!H52</f>
        <v>0</v>
      </c>
      <c r="I52" s="197">
        <f>'4.4 гр птиц гуси'!I52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гуси'!E53</f>
        <v>262</v>
      </c>
      <c r="F53" s="43">
        <f>'4.4 гр птиц гуси'!F53</f>
        <v>255</v>
      </c>
      <c r="G53" s="43">
        <v>0</v>
      </c>
      <c r="H53" s="197">
        <f>'4.4 гр птиц гуси'!H53</f>
        <v>0</v>
      </c>
      <c r="I53" s="197">
        <f>'4.4 гр птиц гуси'!I53</f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гуси'!E54</f>
        <v>0</v>
      </c>
      <c r="F54" s="43">
        <f>'4.4 гр птиц гуси'!F54</f>
        <v>0</v>
      </c>
      <c r="G54" s="43">
        <v>0</v>
      </c>
      <c r="H54" s="197">
        <f>'4.4 гр птиц гуси'!H54</f>
        <v>0</v>
      </c>
      <c r="I54" s="197">
        <f>'4.4 гр птиц гуси'!I54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гуси'!E55</f>
        <v>0</v>
      </c>
      <c r="F55" s="43">
        <f>'4.4 гр птиц гуси'!F55</f>
        <v>0</v>
      </c>
      <c r="G55" s="43">
        <v>0</v>
      </c>
      <c r="H55" s="197">
        <f>'4.4 гр птиц гуси'!H55</f>
        <v>0</v>
      </c>
      <c r="I55" s="197">
        <f>'4.4 гр птиц гуси'!I55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гуси'!E56</f>
        <v>57</v>
      </c>
      <c r="F56" s="43">
        <f>'4.4 гр птиц гуси'!F56</f>
        <v>49</v>
      </c>
      <c r="G56" s="43">
        <v>0</v>
      </c>
      <c r="H56" s="197">
        <f>'4.4 гр птиц гуси'!H56</f>
        <v>123</v>
      </c>
      <c r="I56" s="197">
        <f>'4.4 гр птиц гуси'!I56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гуси'!E57</f>
        <v>52</v>
      </c>
      <c r="F57" s="43">
        <f>'4.4 гр птиц гуси'!F57</f>
        <v>41</v>
      </c>
      <c r="G57" s="43">
        <v>0</v>
      </c>
      <c r="H57" s="197">
        <f>'4.4 гр птиц гуси'!H57</f>
        <v>17</v>
      </c>
      <c r="I57" s="197">
        <f>'4.4 гр птиц гуси'!I57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гуси'!E58</f>
        <v>0</v>
      </c>
      <c r="F58" s="43">
        <f>'4.4 гр птиц гуси'!F58</f>
        <v>0</v>
      </c>
      <c r="G58" s="43">
        <v>0</v>
      </c>
      <c r="H58" s="197">
        <f>'4.4 гр птиц гуси'!H58</f>
        <v>0</v>
      </c>
      <c r="I58" s="197">
        <f>'4.4 гр птиц гуси'!I58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гуси'!E59</f>
        <v>35</v>
      </c>
      <c r="F59" s="43">
        <f>'4.4 гр птиц гуси'!F59</f>
        <v>35</v>
      </c>
      <c r="G59" s="43">
        <v>0</v>
      </c>
      <c r="H59" s="197">
        <f>'4.4 гр птиц гуси'!H59</f>
        <v>24</v>
      </c>
      <c r="I59" s="197">
        <f>'4.4 гр птиц гуси'!I59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гуси'!E60</f>
        <v>36</v>
      </c>
      <c r="F60" s="43">
        <f>'4.4 гр птиц гуси'!F60</f>
        <v>18</v>
      </c>
      <c r="G60" s="43">
        <v>0</v>
      </c>
      <c r="H60" s="197">
        <f>'4.4 гр птиц гуси'!H60</f>
        <v>162</v>
      </c>
      <c r="I60" s="197">
        <f>'4.4 гр птиц гуси'!I60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гуси'!E61</f>
        <v>4</v>
      </c>
      <c r="F61" s="43">
        <f>'4.4 гр птиц гуси'!F61</f>
        <v>4</v>
      </c>
      <c r="G61" s="43">
        <v>0</v>
      </c>
      <c r="H61" s="197">
        <f>'4.4 гр птиц гуси'!H61</f>
        <v>0</v>
      </c>
      <c r="I61" s="197">
        <f>'4.4 гр птиц гуси'!I61</f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гуси'!E62</f>
        <v>74</v>
      </c>
      <c r="F62" s="43">
        <f>'4.4 гр птиц гуси'!F62</f>
        <v>68</v>
      </c>
      <c r="G62" s="43">
        <v>0</v>
      </c>
      <c r="H62" s="197">
        <f>'4.4 гр птиц гуси'!H62</f>
        <v>0</v>
      </c>
      <c r="I62" s="197">
        <f>'4.4 гр птиц гуси'!I62</f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гуси'!E63</f>
        <v>17</v>
      </c>
      <c r="F63" s="43">
        <f>'4.4 гр птиц гуси'!F63</f>
        <v>17</v>
      </c>
      <c r="G63" s="43">
        <v>0</v>
      </c>
      <c r="H63" s="197">
        <f>'4.4 гр птиц гуси'!H63</f>
        <v>23</v>
      </c>
      <c r="I63" s="197">
        <f>'4.4 гр птиц гуси'!I63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гуси'!E64</f>
        <v>31</v>
      </c>
      <c r="F64" s="43">
        <f>'4.4 гр птиц гуси'!F64</f>
        <v>31</v>
      </c>
      <c r="G64" s="43">
        <v>26</v>
      </c>
      <c r="H64" s="197">
        <f>'4.4 гр птиц гуси'!H64</f>
        <v>67</v>
      </c>
      <c r="I64" s="197">
        <f>'4.4 гр птиц гуси'!I64</f>
        <v>66</v>
      </c>
      <c r="J64" s="197">
        <v>3</v>
      </c>
      <c r="K64" s="153">
        <f t="shared" si="0"/>
        <v>29</v>
      </c>
    </row>
    <row r="65" spans="2:11" ht="13.95" customHeight="1" x14ac:dyDescent="0.25">
      <c r="B65" s="701"/>
      <c r="C65" s="702"/>
      <c r="D65" s="65" t="s">
        <v>746</v>
      </c>
      <c r="E65" s="43">
        <f>'4.4 гр птиц гуси'!E65</f>
        <v>126</v>
      </c>
      <c r="F65" s="43">
        <f>'4.4 гр птиц гуси'!F65</f>
        <v>124</v>
      </c>
      <c r="G65" s="43">
        <v>52</v>
      </c>
      <c r="H65" s="197">
        <f>'4.4 гр птиц гуси'!H65</f>
        <v>60</v>
      </c>
      <c r="I65" s="197">
        <f>'4.4 гр птиц гуси'!I65</f>
        <v>56</v>
      </c>
      <c r="J65" s="197">
        <v>0</v>
      </c>
      <c r="K65" s="153">
        <f t="shared" si="0"/>
        <v>52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гуси'!E66</f>
        <v>43</v>
      </c>
      <c r="F66" s="43">
        <f>'4.4 гр птиц гуси'!F66</f>
        <v>41</v>
      </c>
      <c r="G66" s="43">
        <v>0</v>
      </c>
      <c r="H66" s="197">
        <f>'4.4 гр птиц гуси'!H66</f>
        <v>0</v>
      </c>
      <c r="I66" s="197">
        <f>'4.4 гр птиц гуси'!I66</f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гуси'!E67</f>
        <v>2</v>
      </c>
      <c r="F67" s="43">
        <f>'4.4 гр птиц гуси'!F67</f>
        <v>2</v>
      </c>
      <c r="G67" s="43">
        <v>0</v>
      </c>
      <c r="H67" s="197">
        <f>'4.4 гр птиц гуси'!H67</f>
        <v>4</v>
      </c>
      <c r="I67" s="197">
        <f>'4.4 гр птиц гуси'!I67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гуси'!E68</f>
        <v>29</v>
      </c>
      <c r="F68" s="43">
        <f>'4.4 гр птиц гуси'!F68</f>
        <v>29</v>
      </c>
      <c r="G68" s="43">
        <v>0</v>
      </c>
      <c r="H68" s="197">
        <f>'4.4 гр птиц гуси'!H68</f>
        <v>47</v>
      </c>
      <c r="I68" s="197">
        <f>'4.4 гр птиц гуси'!I68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гуси'!E69</f>
        <v>13</v>
      </c>
      <c r="F69" s="43">
        <f>'4.4 гр птиц гуси'!F69</f>
        <v>13</v>
      </c>
      <c r="G69" s="43">
        <v>0</v>
      </c>
      <c r="H69" s="197">
        <f>'4.4 гр птиц гуси'!H69</f>
        <v>0</v>
      </c>
      <c r="I69" s="197">
        <f>'4.4 гр птиц гуси'!I69</f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гуси'!E70</f>
        <v>23</v>
      </c>
      <c r="F70" s="43">
        <f>'4.4 гр птиц гуси'!F70</f>
        <v>23</v>
      </c>
      <c r="G70" s="43">
        <v>0</v>
      </c>
      <c r="H70" s="197">
        <f>'4.4 гр птиц гуси'!H70</f>
        <v>0</v>
      </c>
      <c r="I70" s="197">
        <f>'4.4 гр птиц гуси'!I70</f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гуси'!E71</f>
        <v>17</v>
      </c>
      <c r="F71" s="43">
        <f>'4.4 гр птиц гуси'!F71</f>
        <v>17</v>
      </c>
      <c r="G71" s="43">
        <v>0</v>
      </c>
      <c r="H71" s="197">
        <f>'4.4 гр птиц гуси'!H71</f>
        <v>0</v>
      </c>
      <c r="I71" s="197">
        <f>'4.4 гр птиц гуси'!I71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гуси'!E72</f>
        <v>8</v>
      </c>
      <c r="F72" s="43">
        <f>'4.4 гр птиц гуси'!F72</f>
        <v>4</v>
      </c>
      <c r="G72" s="43">
        <v>0</v>
      </c>
      <c r="H72" s="197">
        <f>'4.4 гр птиц гуси'!H72</f>
        <v>49</v>
      </c>
      <c r="I72" s="197">
        <f>'4.4 гр птиц гуси'!I72</f>
        <v>37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гуси'!E73</f>
        <v>62</v>
      </c>
      <c r="F73" s="43">
        <f>'4.4 гр птиц гуси'!F73</f>
        <v>46</v>
      </c>
      <c r="G73" s="43">
        <v>23</v>
      </c>
      <c r="H73" s="197">
        <f>'4.4 гр птиц гуси'!H73</f>
        <v>73</v>
      </c>
      <c r="I73" s="197">
        <f>'4.4 гр птиц гуси'!I73</f>
        <v>67</v>
      </c>
      <c r="J73" s="197">
        <v>0</v>
      </c>
      <c r="K73" s="153">
        <f t="shared" si="0"/>
        <v>23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гуси'!E74</f>
        <v>1</v>
      </c>
      <c r="F74" s="43">
        <f>'4.4 гр птиц гуси'!F74</f>
        <v>0</v>
      </c>
      <c r="G74" s="43">
        <v>0</v>
      </c>
      <c r="H74" s="197">
        <f>'4.4 гр птиц гуси'!H74</f>
        <v>12</v>
      </c>
      <c r="I74" s="197">
        <f>'4.4 гр птиц гуси'!I74</f>
        <v>12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гуси'!E75</f>
        <v>58</v>
      </c>
      <c r="F75" s="43">
        <f>'4.4 гр птиц гуси'!F75</f>
        <v>44</v>
      </c>
      <c r="G75" s="43">
        <v>10</v>
      </c>
      <c r="H75" s="197">
        <f>'4.4 гр птиц гуси'!H75</f>
        <v>273</v>
      </c>
      <c r="I75" s="197">
        <f>'4.4 гр птиц гуси'!I75</f>
        <v>171</v>
      </c>
      <c r="J75" s="197">
        <v>7</v>
      </c>
      <c r="K75" s="153">
        <f t="shared" si="0"/>
        <v>17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гуси'!E76</f>
        <v>528</v>
      </c>
      <c r="F76" s="43">
        <f>'4.4 гр птиц гуси'!F76</f>
        <v>412</v>
      </c>
      <c r="G76" s="43">
        <v>0</v>
      </c>
      <c r="H76" s="197">
        <f>'4.4 гр птиц гуси'!H76</f>
        <v>334</v>
      </c>
      <c r="I76" s="197">
        <f>'4.4 гр птиц гуси'!I76</f>
        <v>198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гуси'!E77</f>
        <v>43</v>
      </c>
      <c r="F77" s="43">
        <f>'4.4 гр птиц гуси'!F77</f>
        <v>39</v>
      </c>
      <c r="G77" s="43">
        <v>0</v>
      </c>
      <c r="H77" s="197">
        <f>'4.4 гр птиц гуси'!H77</f>
        <v>46</v>
      </c>
      <c r="I77" s="197">
        <f>'4.4 гр птиц гуси'!I77</f>
        <v>46</v>
      </c>
      <c r="J77" s="197">
        <v>8</v>
      </c>
      <c r="K77" s="153">
        <f t="shared" si="0"/>
        <v>8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гуси'!E78</f>
        <v>34</v>
      </c>
      <c r="F78" s="43">
        <f>'4.4 гр птиц гуси'!F78</f>
        <v>34</v>
      </c>
      <c r="G78" s="43">
        <v>27</v>
      </c>
      <c r="H78" s="197">
        <f>'4.4 гр птиц гуси'!H78</f>
        <v>0</v>
      </c>
      <c r="I78" s="197">
        <f>'4.4 гр птиц гуси'!I78</f>
        <v>0</v>
      </c>
      <c r="J78" s="197">
        <v>0</v>
      </c>
      <c r="K78" s="153">
        <f t="shared" si="0"/>
        <v>27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гуси'!E79</f>
        <v>11</v>
      </c>
      <c r="F79" s="43">
        <f>'4.4 гр птиц гуси'!F79</f>
        <v>10</v>
      </c>
      <c r="G79" s="43">
        <v>7</v>
      </c>
      <c r="H79" s="197">
        <f>'4.4 гр птиц гуси'!H79</f>
        <v>0</v>
      </c>
      <c r="I79" s="197">
        <f>'4.4 гр птиц гуси'!I79</f>
        <v>0</v>
      </c>
      <c r="J79" s="197">
        <v>0</v>
      </c>
      <c r="K79" s="153">
        <f t="shared" si="0"/>
        <v>7</v>
      </c>
    </row>
    <row r="80" spans="2:11" ht="13.95" customHeight="1" x14ac:dyDescent="0.25">
      <c r="B80" s="701"/>
      <c r="C80" s="702"/>
      <c r="D80" s="65" t="s">
        <v>746</v>
      </c>
      <c r="E80" s="43">
        <f>'4.4 гр птиц гуси'!E80</f>
        <v>54</v>
      </c>
      <c r="F80" s="43">
        <f>'4.4 гр птиц гуси'!F80</f>
        <v>54</v>
      </c>
      <c r="G80" s="43">
        <v>31</v>
      </c>
      <c r="H80" s="197">
        <f>'4.4 гр птиц гуси'!H80</f>
        <v>1</v>
      </c>
      <c r="I80" s="197">
        <f>'4.4 гр птиц гуси'!I80</f>
        <v>1</v>
      </c>
      <c r="J80" s="197">
        <v>0</v>
      </c>
      <c r="K80" s="153">
        <f t="shared" si="0"/>
        <v>31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гуси'!E81</f>
        <v>4</v>
      </c>
      <c r="F81" s="424">
        <f>'4.4 гр птиц гуси'!F81</f>
        <v>4</v>
      </c>
      <c r="G81" s="424">
        <v>12</v>
      </c>
      <c r="H81" s="11">
        <f>'4.4 гр птиц гуси'!H81</f>
        <v>0</v>
      </c>
      <c r="I81" s="11">
        <f>'4.4 гр птиц гуси'!I81</f>
        <v>0</v>
      </c>
      <c r="J81" s="11">
        <v>0</v>
      </c>
      <c r="K81" s="153">
        <f t="shared" ref="K81:K145" si="1">G81+J81</f>
        <v>12</v>
      </c>
    </row>
    <row r="82" spans="2:11" ht="27.6" x14ac:dyDescent="0.25">
      <c r="B82" s="701"/>
      <c r="C82" s="702"/>
      <c r="D82" s="138" t="s">
        <v>1048</v>
      </c>
      <c r="E82" s="424">
        <f>'4.4 гр птиц гуси'!E82</f>
        <v>57</v>
      </c>
      <c r="F82" s="424">
        <f>'4.4 гр птиц гуси'!F82</f>
        <v>57</v>
      </c>
      <c r="G82" s="424">
        <v>0</v>
      </c>
      <c r="H82" s="11">
        <f>'4.4 гр птиц гуси'!H82</f>
        <v>39</v>
      </c>
      <c r="I82" s="11">
        <f>'4.4 гр птиц гуси'!I82</f>
        <v>37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гуси'!E83</f>
        <v>0</v>
      </c>
      <c r="F83" s="43">
        <f>'4.4 гр птиц гуси'!F83</f>
        <v>0</v>
      </c>
      <c r="G83" s="43">
        <v>0</v>
      </c>
      <c r="H83" s="197">
        <f>'4.4 гр птиц гуси'!H83</f>
        <v>0</v>
      </c>
      <c r="I83" s="197">
        <f>'4.4 гр птиц гуси'!I83</f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гуси'!E84</f>
        <v>0</v>
      </c>
      <c r="F84" s="43">
        <f>'4.4 гр птиц гуси'!F84</f>
        <v>0</v>
      </c>
      <c r="G84" s="43">
        <v>0</v>
      </c>
      <c r="H84" s="197">
        <f>'4.4 гр птиц гуси'!H84</f>
        <v>0</v>
      </c>
      <c r="I84" s="197">
        <f>'4.4 гр птиц гуси'!I84</f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гуси'!E85</f>
        <v>0</v>
      </c>
      <c r="F85" s="43">
        <f>'4.4 гр птиц гуси'!F85</f>
        <v>0</v>
      </c>
      <c r="G85" s="43">
        <v>0</v>
      </c>
      <c r="H85" s="197">
        <f>'4.4 гр птиц гуси'!H85</f>
        <v>0</v>
      </c>
      <c r="I85" s="197">
        <f>'4.4 гр птиц гуси'!I85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гуси'!E86</f>
        <v>118</v>
      </c>
      <c r="F86" s="43">
        <f>'4.4 гр птиц гуси'!F86</f>
        <v>54</v>
      </c>
      <c r="G86" s="43">
        <v>0</v>
      </c>
      <c r="H86" s="197">
        <f>'4.4 гр птиц гуси'!H86</f>
        <v>0</v>
      </c>
      <c r="I86" s="197">
        <f>'4.4 гр птиц гуси'!I86</f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гуси'!E87</f>
        <v>166</v>
      </c>
      <c r="F87" s="43">
        <f>'4.4 гр птиц гуси'!F87</f>
        <v>3</v>
      </c>
      <c r="G87" s="43">
        <v>0</v>
      </c>
      <c r="H87" s="197">
        <f>'4.4 гр птиц гуси'!H87</f>
        <v>0</v>
      </c>
      <c r="I87" s="197">
        <f>'4.4 гр птиц гуси'!I87</f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гуси'!E88</f>
        <v>58</v>
      </c>
      <c r="F88" s="43">
        <f>'4.4 гр птиц гуси'!F88</f>
        <v>39</v>
      </c>
      <c r="G88" s="43">
        <v>5</v>
      </c>
      <c r="H88" s="197">
        <f>'4.4 гр птиц гуси'!H88</f>
        <v>79</v>
      </c>
      <c r="I88" s="197">
        <f>'4.4 гр птиц гуси'!I88</f>
        <v>53</v>
      </c>
      <c r="J88" s="197">
        <v>0</v>
      </c>
      <c r="K88" s="153">
        <f t="shared" si="1"/>
        <v>5</v>
      </c>
    </row>
    <row r="89" spans="2:11" ht="13.95" customHeight="1" x14ac:dyDescent="0.25">
      <c r="B89" s="701"/>
      <c r="C89" s="702"/>
      <c r="D89" s="65" t="s">
        <v>480</v>
      </c>
      <c r="E89" s="43">
        <f>'4.4 гр птиц гуси'!E89</f>
        <v>24</v>
      </c>
      <c r="F89" s="43">
        <f>'4.4 гр птиц гуси'!F89</f>
        <v>24</v>
      </c>
      <c r="G89" s="43">
        <v>0</v>
      </c>
      <c r="H89" s="197">
        <f>'4.4 гр птиц гуси'!H89</f>
        <v>0</v>
      </c>
      <c r="I89" s="197">
        <f>'4.4 гр птиц гуси'!I89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гуси'!E90</f>
        <v>0</v>
      </c>
      <c r="F90" s="43">
        <f>'4.4 гр птиц гуси'!F90</f>
        <v>0</v>
      </c>
      <c r="G90" s="43">
        <v>0</v>
      </c>
      <c r="H90" s="197">
        <f>'4.4 гр птиц гуси'!H90</f>
        <v>0</v>
      </c>
      <c r="I90" s="197">
        <f>'4.4 гр птиц гуси'!I90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гуси'!E91</f>
        <v>33</v>
      </c>
      <c r="F91" s="43">
        <f>'4.4 гр птиц гуси'!F91</f>
        <v>31</v>
      </c>
      <c r="G91" s="43">
        <v>0</v>
      </c>
      <c r="H91" s="197">
        <f>'4.4 гр птиц гуси'!H91</f>
        <v>20</v>
      </c>
      <c r="I91" s="197">
        <f>'4.4 гр птиц гуси'!I91</f>
        <v>20</v>
      </c>
      <c r="J91" s="197">
        <v>9</v>
      </c>
      <c r="K91" s="153">
        <f t="shared" si="1"/>
        <v>9</v>
      </c>
    </row>
    <row r="92" spans="2:11" ht="13.95" customHeight="1" x14ac:dyDescent="0.25">
      <c r="B92" s="701"/>
      <c r="C92" s="702"/>
      <c r="D92" s="65" t="s">
        <v>746</v>
      </c>
      <c r="E92" s="43">
        <f>'4.4 гр птиц гуси'!E92</f>
        <v>2</v>
      </c>
      <c r="F92" s="43">
        <f>'4.4 гр птиц гуси'!F92</f>
        <v>2</v>
      </c>
      <c r="G92" s="43">
        <v>0</v>
      </c>
      <c r="H92" s="197">
        <f>'4.4 гр птиц гуси'!H92</f>
        <v>83</v>
      </c>
      <c r="I92" s="197">
        <f>'4.4 гр птиц гуси'!I92</f>
        <v>40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гуси'!E93</f>
        <v>0</v>
      </c>
      <c r="F93" s="43">
        <f>'4.4 гр птиц гуси'!F93</f>
        <v>0</v>
      </c>
      <c r="G93" s="43">
        <v>0</v>
      </c>
      <c r="H93" s="197">
        <f>'4.4 гр птиц гуси'!H93</f>
        <v>0</v>
      </c>
      <c r="I93" s="197">
        <f>'4.4 гр птиц гуси'!I93</f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гуси'!E94</f>
        <v>0</v>
      </c>
      <c r="F94" s="43">
        <f>'4.4 гр птиц гуси'!F94</f>
        <v>0</v>
      </c>
      <c r="G94" s="43">
        <v>0</v>
      </c>
      <c r="H94" s="197">
        <f>'4.4 гр птиц гуси'!H94</f>
        <v>0</v>
      </c>
      <c r="I94" s="197">
        <f>'4.4 гр птиц гуси'!I94</f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гуси'!E95</f>
        <v>0</v>
      </c>
      <c r="F95" s="43">
        <f>'4.4 гр птиц гуси'!F95</f>
        <v>0</v>
      </c>
      <c r="G95" s="43">
        <v>0</v>
      </c>
      <c r="H95" s="197">
        <f>'4.4 гр птиц гуси'!H95</f>
        <v>0</v>
      </c>
      <c r="I95" s="197">
        <f>'4.4 гр птиц гуси'!I95</f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гуси'!E96</f>
        <v>29</v>
      </c>
      <c r="F96" s="43">
        <f>'4.4 гр птиц гуси'!F96</f>
        <v>29</v>
      </c>
      <c r="G96" s="43">
        <v>9</v>
      </c>
      <c r="H96" s="197">
        <f>'4.4 гр птиц гуси'!H96</f>
        <v>22</v>
      </c>
      <c r="I96" s="197">
        <f>'4.4 гр птиц гуси'!I96</f>
        <v>22</v>
      </c>
      <c r="J96" s="197">
        <v>0</v>
      </c>
      <c r="K96" s="153">
        <f t="shared" si="1"/>
        <v>9</v>
      </c>
    </row>
    <row r="97" spans="2:11" ht="13.95" customHeight="1" x14ac:dyDescent="0.25">
      <c r="B97" s="701"/>
      <c r="C97" s="702"/>
      <c r="D97" s="65" t="s">
        <v>479</v>
      </c>
      <c r="E97" s="43">
        <f>'4.4 гр птиц гуси'!E97</f>
        <v>0</v>
      </c>
      <c r="F97" s="43">
        <f>'4.4 гр птиц гуси'!F97</f>
        <v>0</v>
      </c>
      <c r="G97" s="43">
        <v>0</v>
      </c>
      <c r="H97" s="197">
        <f>'4.4 гр птиц гуси'!H97</f>
        <v>0</v>
      </c>
      <c r="I97" s="197">
        <f>'4.4 гр птиц гуси'!I97</f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гуси'!E98</f>
        <v>106</v>
      </c>
      <c r="F98" s="43">
        <f>'4.4 гр птиц гуси'!F98</f>
        <v>106</v>
      </c>
      <c r="G98" s="43">
        <v>72</v>
      </c>
      <c r="H98" s="197">
        <f>'4.4 гр птиц гуси'!H98</f>
        <v>120</v>
      </c>
      <c r="I98" s="197">
        <f>'4.4 гр птиц гуси'!I98</f>
        <v>47</v>
      </c>
      <c r="J98" s="197">
        <v>0</v>
      </c>
      <c r="K98" s="153">
        <f t="shared" si="1"/>
        <v>72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гуси'!E99</f>
        <v>0</v>
      </c>
      <c r="F99" s="43">
        <f>'4.4 гр птиц гуси'!F99</f>
        <v>0</v>
      </c>
      <c r="G99" s="43">
        <v>0</v>
      </c>
      <c r="H99" s="197">
        <f>'4.4 гр птиц гуси'!H99</f>
        <v>0</v>
      </c>
      <c r="I99" s="197">
        <f>'4.4 гр птиц гуси'!I99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гуси'!E100</f>
        <v>0</v>
      </c>
      <c r="F100" s="43">
        <f>'4.4 гр птиц гуси'!F100</f>
        <v>0</v>
      </c>
      <c r="G100" s="43">
        <v>0</v>
      </c>
      <c r="H100" s="197">
        <f>'4.4 гр птиц гуси'!H100</f>
        <v>0</v>
      </c>
      <c r="I100" s="197">
        <f>'4.4 гр птиц гуси'!I100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гуси'!E101</f>
        <v>0</v>
      </c>
      <c r="F101" s="43">
        <f>'4.4 гр птиц гуси'!F101</f>
        <v>0</v>
      </c>
      <c r="G101" s="43">
        <v>0</v>
      </c>
      <c r="H101" s="197">
        <f>'4.4 гр птиц гуси'!H101</f>
        <v>0</v>
      </c>
      <c r="I101" s="197">
        <f>'4.4 гр птиц гуси'!I101</f>
        <v>0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гуси'!E102</f>
        <v>136</v>
      </c>
      <c r="F102" s="43">
        <f>'4.4 гр птиц гуси'!F102</f>
        <v>127</v>
      </c>
      <c r="G102" s="43">
        <v>0</v>
      </c>
      <c r="H102" s="197">
        <f>'4.4 гр птиц гуси'!H102</f>
        <v>0</v>
      </c>
      <c r="I102" s="197">
        <f>'4.4 гр птиц гуси'!I102</f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гуси'!E103</f>
        <v>96</v>
      </c>
      <c r="F103" s="43">
        <f>'4.4 гр птиц гуси'!F103</f>
        <v>92</v>
      </c>
      <c r="G103" s="43">
        <v>0</v>
      </c>
      <c r="H103" s="197">
        <f>'4.4 гр птиц гуси'!H103</f>
        <v>0</v>
      </c>
      <c r="I103" s="197">
        <f>'4.4 гр птиц гуси'!I103</f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гуси'!E104</f>
        <v>251</v>
      </c>
      <c r="F104" s="43">
        <f>'4.4 гр птиц гуси'!F104</f>
        <v>234</v>
      </c>
      <c r="G104" s="43">
        <v>0</v>
      </c>
      <c r="H104" s="197">
        <f>'4.4 гр птиц гуси'!H104</f>
        <v>291</v>
      </c>
      <c r="I104" s="197">
        <f>'4.4 гр птиц гуси'!I104</f>
        <v>207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гуси'!E105</f>
        <v>0</v>
      </c>
      <c r="F105" s="43">
        <f>'4.4 гр птиц гуси'!F105</f>
        <v>0</v>
      </c>
      <c r="G105" s="43">
        <v>0</v>
      </c>
      <c r="H105" s="197">
        <f>'4.4 гр птиц гуси'!H105</f>
        <v>572</v>
      </c>
      <c r="I105" s="197">
        <f>'4.4 гр птиц гуси'!I105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гуси'!E106</f>
        <v>170</v>
      </c>
      <c r="F106" s="43">
        <f>'4.4 гр птиц гуси'!F106</f>
        <v>125</v>
      </c>
      <c r="G106" s="43">
        <v>18</v>
      </c>
      <c r="H106" s="197">
        <f>'4.4 гр птиц гуси'!H106</f>
        <v>46</v>
      </c>
      <c r="I106" s="197">
        <f>'4.4 гр птиц гуси'!I106</f>
        <v>46</v>
      </c>
      <c r="J106" s="197">
        <v>0</v>
      </c>
      <c r="K106" s="153">
        <f t="shared" si="1"/>
        <v>18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гуси'!E107</f>
        <v>10</v>
      </c>
      <c r="F107" s="43">
        <f>'4.4 гр птиц гуси'!F107</f>
        <v>10</v>
      </c>
      <c r="G107" s="43">
        <v>0</v>
      </c>
      <c r="H107" s="197">
        <f>'4.4 гр птиц гуси'!H107</f>
        <v>68</v>
      </c>
      <c r="I107" s="197">
        <f>'4.4 гр птиц гуси'!I107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гуси'!E108</f>
        <v>4</v>
      </c>
      <c r="F108" s="43">
        <f>'4.4 гр птиц гуси'!F108</f>
        <v>4</v>
      </c>
      <c r="G108" s="43">
        <v>0</v>
      </c>
      <c r="H108" s="197">
        <f>'4.4 гр птиц гуси'!H108</f>
        <v>6</v>
      </c>
      <c r="I108" s="197">
        <f>'4.4 гр птиц гуси'!I108</f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гуси'!E109</f>
        <v>15</v>
      </c>
      <c r="F109" s="43">
        <f>'4.4 гр птиц гуси'!F109</f>
        <v>15</v>
      </c>
      <c r="G109" s="43">
        <v>0</v>
      </c>
      <c r="H109" s="197">
        <f>'4.4 гр птиц гуси'!H109</f>
        <v>9</v>
      </c>
      <c r="I109" s="197">
        <f>'4.4 гр птиц гуси'!I109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гуси'!E110</f>
        <v>0</v>
      </c>
      <c r="F110" s="43">
        <f>'4.4 гр птиц гуси'!F110</f>
        <v>0</v>
      </c>
      <c r="G110" s="43">
        <v>0</v>
      </c>
      <c r="H110" s="197">
        <f>'4.4 гр птиц гуси'!H110</f>
        <v>0</v>
      </c>
      <c r="I110" s="197">
        <f>'4.4 гр птиц гуси'!I110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гуси'!E111</f>
        <v>105</v>
      </c>
      <c r="F111" s="43">
        <f>'4.4 гр птиц гуси'!F111</f>
        <v>102</v>
      </c>
      <c r="G111" s="43">
        <v>0</v>
      </c>
      <c r="H111" s="197">
        <f>'4.4 гр птиц гуси'!H111</f>
        <v>0</v>
      </c>
      <c r="I111" s="197">
        <f>'4.4 гр птиц гуси'!I111</f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гуси'!E112</f>
        <v>91</v>
      </c>
      <c r="F112" s="43">
        <f>'4.4 гр птиц гуси'!F112</f>
        <v>63</v>
      </c>
      <c r="G112" s="43">
        <v>0</v>
      </c>
      <c r="H112" s="197">
        <f>'4.4 гр птиц гуси'!H112</f>
        <v>161</v>
      </c>
      <c r="I112" s="197">
        <f>'4.4 гр птиц гуси'!I112</f>
        <v>134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гуси'!E113</f>
        <v>0</v>
      </c>
      <c r="F113" s="43">
        <f>'4.4 гр птиц гуси'!F113</f>
        <v>0</v>
      </c>
      <c r="G113" s="43">
        <v>0</v>
      </c>
      <c r="H113" s="197">
        <f>'4.4 гр птиц гуси'!H113</f>
        <v>32</v>
      </c>
      <c r="I113" s="197">
        <f>'4.4 гр птиц гуси'!I113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гуси'!E114</f>
        <v>59</v>
      </c>
      <c r="F114" s="43">
        <f>'4.4 гр птиц гуси'!F114</f>
        <v>59</v>
      </c>
      <c r="G114" s="43">
        <v>0</v>
      </c>
      <c r="H114" s="197">
        <f>'4.4 гр птиц гуси'!H114</f>
        <v>45</v>
      </c>
      <c r="I114" s="197">
        <f>'4.4 гр птиц гуси'!I114</f>
        <v>39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гуси'!E115</f>
        <v>0</v>
      </c>
      <c r="F115" s="43">
        <f>'4.4 гр птиц гуси'!F115</f>
        <v>0</v>
      </c>
      <c r="G115" s="43">
        <v>0</v>
      </c>
      <c r="H115" s="197">
        <f>'4.4 гр птиц гуси'!H115</f>
        <v>20</v>
      </c>
      <c r="I115" s="197">
        <f>'4.4 гр птиц гуси'!I115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гуси'!E116</f>
        <v>178</v>
      </c>
      <c r="F116" s="43">
        <f>'4.4 гр птиц гуси'!F116</f>
        <v>170</v>
      </c>
      <c r="G116" s="43">
        <v>0</v>
      </c>
      <c r="H116" s="197">
        <f>'4.4 гр птиц гуси'!H116</f>
        <v>40</v>
      </c>
      <c r="I116" s="197">
        <f>'4.4 гр птиц гуси'!I116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гуси'!E117</f>
        <v>59</v>
      </c>
      <c r="F117" s="43">
        <f>'4.4 гр птиц гуси'!F117</f>
        <v>59</v>
      </c>
      <c r="G117" s="43">
        <v>0</v>
      </c>
      <c r="H117" s="197">
        <f>'4.4 гр птиц гуси'!H117</f>
        <v>0</v>
      </c>
      <c r="I117" s="197">
        <f>'4.4 гр птиц гуси'!I117</f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гуси'!E118</f>
        <v>97</v>
      </c>
      <c r="F118" s="43">
        <f>'4.4 гр птиц гуси'!F118</f>
        <v>81</v>
      </c>
      <c r="G118" s="43">
        <v>18</v>
      </c>
      <c r="H118" s="197">
        <f>'4.4 гр птиц гуси'!H118</f>
        <v>0</v>
      </c>
      <c r="I118" s="197">
        <f>'4.4 гр птиц гуси'!I118</f>
        <v>0</v>
      </c>
      <c r="J118" s="197">
        <v>0</v>
      </c>
      <c r="K118" s="153">
        <f t="shared" si="1"/>
        <v>18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гуси'!E119</f>
        <v>24</v>
      </c>
      <c r="F119" s="43">
        <f>'4.4 гр птиц гуси'!F119</f>
        <v>23</v>
      </c>
      <c r="G119" s="43">
        <v>6</v>
      </c>
      <c r="H119" s="197">
        <f>'4.4 гр птиц гуси'!H119</f>
        <v>0</v>
      </c>
      <c r="I119" s="197">
        <f>'4.4 гр птиц гуси'!I119</f>
        <v>0</v>
      </c>
      <c r="J119" s="197">
        <v>0</v>
      </c>
      <c r="K119" s="153">
        <f t="shared" si="1"/>
        <v>6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гуси'!E120</f>
        <v>0</v>
      </c>
      <c r="F120" s="43">
        <f>'4.4 гр птиц гуси'!F120</f>
        <v>0</v>
      </c>
      <c r="G120" s="43">
        <v>0</v>
      </c>
      <c r="H120" s="197">
        <f>'4.4 гр птиц гуси'!H120</f>
        <v>0</v>
      </c>
      <c r="I120" s="197">
        <f>'4.4 гр птиц гуси'!I120</f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гуси'!E121</f>
        <v>394</v>
      </c>
      <c r="F121" s="43">
        <f>'4.4 гр птиц гуси'!F121</f>
        <v>374</v>
      </c>
      <c r="G121" s="43">
        <v>15</v>
      </c>
      <c r="H121" s="197">
        <f>'4.4 гр птиц гуси'!H121</f>
        <v>268</v>
      </c>
      <c r="I121" s="197">
        <f>'4.4 гр птиц гуси'!I121</f>
        <v>268</v>
      </c>
      <c r="J121" s="197">
        <v>0</v>
      </c>
      <c r="K121" s="153">
        <f t="shared" si="1"/>
        <v>15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гуси'!E122</f>
        <v>298</v>
      </c>
      <c r="F122" s="43">
        <f>'4.4 гр птиц гуси'!F122</f>
        <v>220</v>
      </c>
      <c r="G122" s="43">
        <v>4</v>
      </c>
      <c r="H122" s="197">
        <f>'4.4 гр птиц гуси'!H122</f>
        <v>160</v>
      </c>
      <c r="I122" s="197">
        <f>'4.4 гр птиц гуси'!I122</f>
        <v>126</v>
      </c>
      <c r="J122" s="197">
        <v>0</v>
      </c>
      <c r="K122" s="153">
        <f t="shared" si="1"/>
        <v>4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гуси'!E123</f>
        <v>61</v>
      </c>
      <c r="F123" s="43">
        <f>'4.4 гр птиц гуси'!F123</f>
        <v>39</v>
      </c>
      <c r="G123" s="43">
        <v>0</v>
      </c>
      <c r="H123" s="197">
        <f>'4.4 гр птиц гуси'!H123</f>
        <v>22</v>
      </c>
      <c r="I123" s="197">
        <f>'4.4 гр птиц гуси'!I123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гуси'!E124</f>
        <v>7</v>
      </c>
      <c r="F124" s="43">
        <f>'4.4 гр птиц гуси'!F124</f>
        <v>7</v>
      </c>
      <c r="G124" s="43">
        <v>0</v>
      </c>
      <c r="H124" s="197">
        <f>'4.4 гр птиц гуси'!H124</f>
        <v>16</v>
      </c>
      <c r="I124" s="197">
        <f>'4.4 гр птиц гуси'!I124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гуси'!E125</f>
        <v>0</v>
      </c>
      <c r="F125" s="43">
        <f>'4.4 гр птиц гуси'!F125</f>
        <v>0</v>
      </c>
      <c r="G125" s="43">
        <v>0</v>
      </c>
      <c r="H125" s="197">
        <f>'4.4 гр птиц гуси'!H125</f>
        <v>0</v>
      </c>
      <c r="I125" s="197">
        <f>'4.4 гр птиц гуси'!I125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гуси'!E126</f>
        <v>296</v>
      </c>
      <c r="F126" s="43">
        <f>'4.4 гр птиц гуси'!F126</f>
        <v>230</v>
      </c>
      <c r="G126" s="43">
        <v>1</v>
      </c>
      <c r="H126" s="197">
        <f>'4.4 гр птиц гуси'!H126</f>
        <v>123</v>
      </c>
      <c r="I126" s="197">
        <f>'4.4 гр птиц гуси'!I126</f>
        <v>111</v>
      </c>
      <c r="J126" s="197">
        <v>0</v>
      </c>
      <c r="K126" s="153">
        <f t="shared" si="1"/>
        <v>1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гуси'!E127</f>
        <v>0</v>
      </c>
      <c r="F127" s="43">
        <f>'4.4 гр птиц гуси'!F127</f>
        <v>0</v>
      </c>
      <c r="G127" s="43">
        <v>0</v>
      </c>
      <c r="H127" s="197">
        <f>'4.4 гр птиц гуси'!H127</f>
        <v>0</v>
      </c>
      <c r="I127" s="197">
        <f>'4.4 гр птиц гуси'!I127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гуси'!E128</f>
        <v>43</v>
      </c>
      <c r="F128" s="43">
        <f>'4.4 гр птиц гуси'!F128</f>
        <v>43</v>
      </c>
      <c r="G128" s="43">
        <v>0</v>
      </c>
      <c r="H128" s="197">
        <f>'4.4 гр птиц гуси'!H128</f>
        <v>0</v>
      </c>
      <c r="I128" s="197">
        <f>'4.4 гр птиц гуси'!I128</f>
        <v>0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гуси'!E129</f>
        <v>0</v>
      </c>
      <c r="F129" s="43">
        <f>'4.4 гр птиц гуси'!F129</f>
        <v>0</v>
      </c>
      <c r="G129" s="43">
        <v>0</v>
      </c>
      <c r="H129" s="197">
        <f>'4.4 гр птиц гуси'!H129</f>
        <v>0</v>
      </c>
      <c r="I129" s="197">
        <f>'4.4 гр птиц гуси'!I129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гуси'!E130</f>
        <v>0</v>
      </c>
      <c r="F130" s="43">
        <f>'4.4 гр птиц гуси'!F130</f>
        <v>0</v>
      </c>
      <c r="G130" s="43">
        <v>0</v>
      </c>
      <c r="H130" s="197">
        <f>'4.4 гр птиц гуси'!H130</f>
        <v>0</v>
      </c>
      <c r="I130" s="197">
        <f>'4.4 гр птиц гуси'!I130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гуси'!E131</f>
        <v>2</v>
      </c>
      <c r="F131" s="43">
        <f>'4.4 гр птиц гуси'!F131</f>
        <v>2</v>
      </c>
      <c r="G131" s="43">
        <v>0</v>
      </c>
      <c r="H131" s="197">
        <f>'4.4 гр птиц гуси'!H131</f>
        <v>0</v>
      </c>
      <c r="I131" s="197">
        <f>'4.4 гр птиц гуси'!I131</f>
        <v>0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гуси'!E132</f>
        <v>648</v>
      </c>
      <c r="F132" s="43">
        <f>'4.4 гр птиц гуси'!F132</f>
        <v>638</v>
      </c>
      <c r="G132" s="43">
        <v>0</v>
      </c>
      <c r="H132" s="197">
        <f>'4.4 гр птиц гуси'!H132</f>
        <v>169</v>
      </c>
      <c r="I132" s="197">
        <f>'4.4 гр птиц гуси'!I132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гуси'!E133</f>
        <v>0</v>
      </c>
      <c r="F133" s="43">
        <f>'4.4 гр птиц гуси'!F133</f>
        <v>0</v>
      </c>
      <c r="G133" s="43">
        <v>0</v>
      </c>
      <c r="H133" s="197">
        <f>'4.4 гр птиц гуси'!H133</f>
        <v>0</v>
      </c>
      <c r="I133" s="197">
        <f>'4.4 гр птиц гуси'!I133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гуси'!E134</f>
        <v>49</v>
      </c>
      <c r="F134" s="43">
        <f>'4.4 гр птиц гуси'!F134</f>
        <v>49</v>
      </c>
      <c r="G134" s="43">
        <v>0</v>
      </c>
      <c r="H134" s="197">
        <f>'4.4 гр птиц гуси'!H134</f>
        <v>30</v>
      </c>
      <c r="I134" s="197">
        <f>'4.4 гр птиц гуси'!I134</f>
        <v>30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гуси'!E135</f>
        <v>116</v>
      </c>
      <c r="F135" s="43">
        <f>'4.4 гр птиц гуси'!F135</f>
        <v>113</v>
      </c>
      <c r="G135" s="43">
        <v>0</v>
      </c>
      <c r="H135" s="197">
        <f>'4.4 гр птиц гуси'!H135</f>
        <v>77</v>
      </c>
      <c r="I135" s="197">
        <f>'4.4 гр птиц гуси'!I135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гуси'!E136</f>
        <v>184</v>
      </c>
      <c r="F136" s="43">
        <f>'4.4 гр птиц гуси'!F136</f>
        <v>164</v>
      </c>
      <c r="G136" s="43">
        <v>1</v>
      </c>
      <c r="H136" s="197">
        <f>'4.4 гр птиц гуси'!H136</f>
        <v>249</v>
      </c>
      <c r="I136" s="197">
        <f>'4.4 гр птиц гуси'!I136</f>
        <v>162</v>
      </c>
      <c r="J136" s="197">
        <v>1</v>
      </c>
      <c r="K136" s="153">
        <f t="shared" si="1"/>
        <v>2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гуси'!E137</f>
        <v>182</v>
      </c>
      <c r="F137" s="43">
        <f>'4.4 гр птиц гуси'!F137</f>
        <v>182</v>
      </c>
      <c r="G137" s="43">
        <v>0</v>
      </c>
      <c r="H137" s="197">
        <f>'4.4 гр птиц гуси'!H137</f>
        <v>61</v>
      </c>
      <c r="I137" s="197">
        <f>'4.4 гр птиц гуси'!I137</f>
        <v>60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гуси'!E138</f>
        <v>143</v>
      </c>
      <c r="F138" s="43">
        <f>'4.4 гр птиц гуси'!F138</f>
        <v>125</v>
      </c>
      <c r="G138" s="43">
        <v>0</v>
      </c>
      <c r="H138" s="197">
        <f>'4.4 гр птиц гуси'!H138</f>
        <v>87</v>
      </c>
      <c r="I138" s="197">
        <f>'4.4 гр птиц гуси'!I138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f>'4.4 гр птиц гуси'!E139</f>
        <v>0</v>
      </c>
      <c r="F139" s="43">
        <f>'4.4 гр птиц гуси'!F139</f>
        <v>0</v>
      </c>
      <c r="G139" s="43">
        <v>0</v>
      </c>
      <c r="H139" s="197">
        <f>'4.4 гр птиц гуси'!H139</f>
        <v>0</v>
      </c>
      <c r="I139" s="197">
        <f>'4.4 гр птиц гуси'!I139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гуси'!E140</f>
        <v>0</v>
      </c>
      <c r="F140" s="43">
        <f>'4.4 гр птиц гуси'!F140</f>
        <v>0</v>
      </c>
      <c r="G140" s="43">
        <v>0</v>
      </c>
      <c r="H140" s="197">
        <f>'4.4 гр птиц гуси'!H140</f>
        <v>0</v>
      </c>
      <c r="I140" s="197">
        <f>'4.4 гр птиц гуси'!I140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гуси'!E141</f>
        <v>37</v>
      </c>
      <c r="F141" s="43">
        <f>'4.4 гр птиц гуси'!F141</f>
        <v>37</v>
      </c>
      <c r="G141" s="43">
        <v>0</v>
      </c>
      <c r="H141" s="197">
        <f>'4.4 гр птиц гуси'!H141</f>
        <v>0</v>
      </c>
      <c r="I141" s="197">
        <f>'4.4 гр птиц гуси'!I141</f>
        <v>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гуси'!E142</f>
        <v>98</v>
      </c>
      <c r="F142" s="43">
        <f>'4.4 гр птиц гуси'!F142</f>
        <v>85</v>
      </c>
      <c r="G142" s="43">
        <v>4</v>
      </c>
      <c r="H142" s="197">
        <f>'4.4 гр птиц гуси'!H142</f>
        <v>221</v>
      </c>
      <c r="I142" s="197">
        <f>'4.4 гр птиц гуси'!I142</f>
        <v>178</v>
      </c>
      <c r="J142" s="197">
        <v>1</v>
      </c>
      <c r="K142" s="153">
        <f t="shared" si="1"/>
        <v>5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гуси'!E143</f>
        <v>0</v>
      </c>
      <c r="F143" s="43">
        <f>'4.4 гр птиц гуси'!F143</f>
        <v>0</v>
      </c>
      <c r="G143" s="43">
        <v>0</v>
      </c>
      <c r="H143" s="197">
        <f>'4.4 гр птиц гуси'!H143</f>
        <v>0</v>
      </c>
      <c r="I143" s="197">
        <f>'4.4 гр птиц гуси'!I143</f>
        <v>0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гуси'!E144</f>
        <v>299</v>
      </c>
      <c r="F144" s="43">
        <f>'4.4 гр птиц гуси'!F144</f>
        <v>269</v>
      </c>
      <c r="G144" s="43">
        <v>0</v>
      </c>
      <c r="H144" s="197">
        <f>'4.4 гр птиц гуси'!H144</f>
        <v>0</v>
      </c>
      <c r="I144" s="197">
        <f>'4.4 гр птиц гуси'!I144</f>
        <v>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гуси'!E145</f>
        <v>0</v>
      </c>
      <c r="F145" s="43">
        <f>'4.4 гр птиц гуси'!F145</f>
        <v>0</v>
      </c>
      <c r="G145" s="43">
        <v>0</v>
      </c>
      <c r="H145" s="197">
        <f>'4.4 гр птиц гуси'!H145</f>
        <v>0</v>
      </c>
      <c r="I145" s="197">
        <f>'4.4 гр птиц гуси'!I145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гуси'!E146</f>
        <v>0</v>
      </c>
      <c r="F146" s="43">
        <f>'4.4 гр птиц гуси'!F146</f>
        <v>0</v>
      </c>
      <c r="G146" s="43">
        <v>0</v>
      </c>
      <c r="H146" s="197">
        <f>'4.4 гр птиц гуси'!H146</f>
        <v>25</v>
      </c>
      <c r="I146" s="197">
        <f>'4.4 гр птиц гуси'!I146</f>
        <v>19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гуси'!E147</f>
        <v>12</v>
      </c>
      <c r="F147" s="43">
        <f>'4.4 гр птиц гуси'!F147</f>
        <v>12</v>
      </c>
      <c r="G147" s="43">
        <v>0</v>
      </c>
      <c r="H147" s="197">
        <f>'4.4 гр птиц гуси'!H147</f>
        <v>0</v>
      </c>
      <c r="I147" s="197">
        <f>'4.4 гр птиц гуси'!I147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гуси'!E148</f>
        <v>38</v>
      </c>
      <c r="F148" s="43">
        <f>'4.4 гр птиц гуси'!F148</f>
        <v>38</v>
      </c>
      <c r="G148" s="43">
        <v>0</v>
      </c>
      <c r="H148" s="197">
        <f>'4.4 гр птиц гуси'!H148</f>
        <v>59</v>
      </c>
      <c r="I148" s="197">
        <f>'4.4 гр птиц гуси'!I148</f>
        <v>58</v>
      </c>
      <c r="J148" s="197">
        <v>3</v>
      </c>
      <c r="K148" s="153">
        <f t="shared" si="2"/>
        <v>3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гуси'!E149</f>
        <v>147</v>
      </c>
      <c r="F149" s="43">
        <f>'4.4 гр птиц гуси'!F149</f>
        <v>145</v>
      </c>
      <c r="G149" s="43">
        <v>12</v>
      </c>
      <c r="H149" s="197">
        <f>'4.4 гр птиц гуси'!H149</f>
        <v>69</v>
      </c>
      <c r="I149" s="197">
        <f>'4.4 гр птиц гуси'!I149</f>
        <v>69</v>
      </c>
      <c r="J149" s="197">
        <v>0</v>
      </c>
      <c r="K149" s="153">
        <f t="shared" si="2"/>
        <v>12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гуси'!E150</f>
        <v>307</v>
      </c>
      <c r="F150" s="43">
        <f>'4.4 гр птиц гуси'!F150</f>
        <v>275</v>
      </c>
      <c r="G150" s="43">
        <v>53</v>
      </c>
      <c r="H150" s="197">
        <f>'4.4 гр птиц гуси'!H150</f>
        <v>0</v>
      </c>
      <c r="I150" s="197">
        <f>'4.4 гр птиц гуси'!I150</f>
        <v>0</v>
      </c>
      <c r="J150" s="197">
        <v>0</v>
      </c>
      <c r="K150" s="153">
        <f t="shared" si="2"/>
        <v>53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гуси'!E151</f>
        <v>81</v>
      </c>
      <c r="F151" s="43">
        <f>'4.4 гр птиц гуси'!F151</f>
        <v>77</v>
      </c>
      <c r="G151" s="43">
        <v>0</v>
      </c>
      <c r="H151" s="197">
        <f>'4.4 гр птиц гуси'!H151</f>
        <v>73</v>
      </c>
      <c r="I151" s="197">
        <f>'4.4 гр птиц гуси'!I151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11184</v>
      </c>
      <c r="F152" s="43">
        <f t="shared" si="3"/>
        <v>9817</v>
      </c>
      <c r="G152" s="43">
        <f t="shared" si="3"/>
        <v>928</v>
      </c>
      <c r="H152" s="43">
        <f t="shared" si="3"/>
        <v>6480</v>
      </c>
      <c r="I152" s="43">
        <f t="shared" si="3"/>
        <v>5411</v>
      </c>
      <c r="J152" s="43">
        <f t="shared" si="3"/>
        <v>34</v>
      </c>
      <c r="K152" s="153">
        <f t="shared" si="2"/>
        <v>962</v>
      </c>
    </row>
    <row r="153" spans="2:11" ht="13.2" customHeight="1" x14ac:dyDescent="0.25">
      <c r="B153" s="373" t="s">
        <v>1101</v>
      </c>
    </row>
    <row r="154" spans="2:11" ht="36.6" customHeight="1" x14ac:dyDescent="0.4">
      <c r="B154" s="594" t="s">
        <v>1122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  <rowBreaks count="1" manualBreakCount="1">
    <brk id="77" max="10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35" activePane="bottomLeft" state="frozen"/>
      <selection activeCell="A13" sqref="A13"/>
      <selection pane="bottomLeft" activeCell="D143" sqref="D143"/>
    </sheetView>
  </sheetViews>
  <sheetFormatPr defaultColWidth="8.88671875" defaultRowHeight="13.2" x14ac:dyDescent="0.25"/>
  <cols>
    <col min="1" max="1" width="8.88671875" style="578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493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гуси'!E15</f>
        <v>154</v>
      </c>
      <c r="F15" s="43">
        <f>'4.4 гр птиц гуси'!F15</f>
        <v>138</v>
      </c>
      <c r="G15" s="43">
        <v>0</v>
      </c>
      <c r="H15" s="197">
        <f>'4.4 гр птиц гуси'!H15</f>
        <v>257</v>
      </c>
      <c r="I15" s="197">
        <f>'4.4 гр птиц гуси'!I15</f>
        <v>230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гуси'!E16</f>
        <v>0</v>
      </c>
      <c r="F16" s="43">
        <f>'4.4 гр птиц гуси'!F16</f>
        <v>0</v>
      </c>
      <c r="G16" s="43">
        <v>0</v>
      </c>
      <c r="H16" s="197">
        <f>'4.4 гр птиц гуси'!H16</f>
        <v>0</v>
      </c>
      <c r="I16" s="197">
        <f>'4.4 гр птиц гуси'!I16</f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гуси'!E17</f>
        <v>145</v>
      </c>
      <c r="F17" s="43">
        <f>'4.4 гр птиц гуси'!F17</f>
        <v>132</v>
      </c>
      <c r="G17" s="43">
        <v>7</v>
      </c>
      <c r="H17" s="197">
        <f>'4.4 гр птиц гуси'!H17</f>
        <v>79</v>
      </c>
      <c r="I17" s="197">
        <f>'4.4 гр птиц гуси'!I17</f>
        <v>50</v>
      </c>
      <c r="J17" s="197">
        <v>0</v>
      </c>
      <c r="K17" s="153">
        <f t="shared" si="0"/>
        <v>7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гуси'!E18</f>
        <v>0</v>
      </c>
      <c r="F18" s="43">
        <f>'4.4 гр птиц гуси'!F18</f>
        <v>0</v>
      </c>
      <c r="G18" s="43">
        <v>0</v>
      </c>
      <c r="H18" s="197">
        <f>'4.4 гр птиц гуси'!H18</f>
        <v>0</v>
      </c>
      <c r="I18" s="197">
        <f>'4.4 гр птиц гуси'!I18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гуси'!E19</f>
        <v>177</v>
      </c>
      <c r="F19" s="43">
        <f>'4.4 гр птиц гуси'!F19</f>
        <v>174</v>
      </c>
      <c r="G19" s="43">
        <v>0</v>
      </c>
      <c r="H19" s="197">
        <f>'4.4 гр птиц гуси'!H19</f>
        <v>146</v>
      </c>
      <c r="I19" s="197">
        <f>'4.4 гр птиц гуси'!I19</f>
        <v>141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гуси'!E20</f>
        <v>86</v>
      </c>
      <c r="F20" s="43">
        <f>'4.4 гр птиц гуси'!F20</f>
        <v>86</v>
      </c>
      <c r="G20" s="43">
        <v>0</v>
      </c>
      <c r="H20" s="197">
        <f>'4.4 гр птиц гуси'!H20</f>
        <v>0</v>
      </c>
      <c r="I20" s="197">
        <f>'4.4 гр птиц гуси'!I20</f>
        <v>0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гуси'!E21</f>
        <v>21</v>
      </c>
      <c r="F21" s="43">
        <f>'4.4 гр птиц гуси'!F21</f>
        <v>10</v>
      </c>
      <c r="G21" s="43">
        <v>0</v>
      </c>
      <c r="H21" s="197">
        <f>'4.4 гр птиц гуси'!H21</f>
        <v>0</v>
      </c>
      <c r="I21" s="197">
        <f>'4.4 гр птиц гуси'!I21</f>
        <v>0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гуси'!E22</f>
        <v>0</v>
      </c>
      <c r="F22" s="43">
        <f>'4.4 гр птиц гуси'!F22</f>
        <v>0</v>
      </c>
      <c r="G22" s="43">
        <v>0</v>
      </c>
      <c r="H22" s="197">
        <f>'4.4 гр птиц гуси'!H22</f>
        <v>0</v>
      </c>
      <c r="I22" s="197">
        <f>'4.4 гр птиц гуси'!I22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гуси'!E23</f>
        <v>45</v>
      </c>
      <c r="F23" s="43">
        <f>'4.4 гр птиц гуси'!F23</f>
        <v>44</v>
      </c>
      <c r="G23" s="43">
        <v>18</v>
      </c>
      <c r="H23" s="197">
        <f>'4.4 гр птиц гуси'!H23</f>
        <v>0</v>
      </c>
      <c r="I23" s="197">
        <f>'4.4 гр птиц гуси'!I23</f>
        <v>0</v>
      </c>
      <c r="J23" s="197">
        <v>0</v>
      </c>
      <c r="K23" s="153">
        <f t="shared" si="0"/>
        <v>18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гуси'!E24</f>
        <v>347</v>
      </c>
      <c r="F24" s="43">
        <f>'4.4 гр птиц гуси'!F24</f>
        <v>343</v>
      </c>
      <c r="G24" s="43">
        <v>23</v>
      </c>
      <c r="H24" s="197">
        <f>'4.4 гр птиц гуси'!H24</f>
        <v>444</v>
      </c>
      <c r="I24" s="197">
        <f>'4.4 гр птиц гуси'!I24</f>
        <v>426</v>
      </c>
      <c r="J24" s="197">
        <v>2</v>
      </c>
      <c r="K24" s="153">
        <f t="shared" si="0"/>
        <v>25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f>'4.4 гр птиц гуси'!E25</f>
        <v>291</v>
      </c>
      <c r="F25" s="43">
        <f>'4.4 гр птиц гуси'!F25</f>
        <v>280</v>
      </c>
      <c r="G25" s="43">
        <v>94</v>
      </c>
      <c r="H25" s="197">
        <f>'4.4 гр птиц гуси'!H25</f>
        <v>97</v>
      </c>
      <c r="I25" s="197">
        <f>'4.4 гр птиц гуси'!I25</f>
        <v>80</v>
      </c>
      <c r="J25" s="197">
        <v>0</v>
      </c>
      <c r="K25" s="153">
        <f>G25+J25</f>
        <v>94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f>'4.4 гр птиц гуси'!E26</f>
        <v>39</v>
      </c>
      <c r="F26" s="43">
        <f>'4.4 гр птиц гуси'!F26</f>
        <v>30</v>
      </c>
      <c r="G26" s="43">
        <v>11</v>
      </c>
      <c r="H26" s="197">
        <f>'4.4 гр птиц гуси'!H26</f>
        <v>0</v>
      </c>
      <c r="I26" s="197">
        <f>'4.4 гр птиц гуси'!I26</f>
        <v>0</v>
      </c>
      <c r="J26" s="197">
        <v>0</v>
      </c>
      <c r="K26" s="153">
        <f>G26+J26</f>
        <v>11</v>
      </c>
    </row>
    <row r="27" spans="1:11" ht="14.4" customHeight="1" x14ac:dyDescent="0.25">
      <c r="B27" s="663"/>
      <c r="C27" s="691"/>
      <c r="D27" s="65" t="s">
        <v>746</v>
      </c>
      <c r="E27" s="43">
        <f>'4.4 гр птиц гуси'!E27</f>
        <v>485</v>
      </c>
      <c r="F27" s="43">
        <f>'4.4 гр птиц гуси'!F27</f>
        <v>449</v>
      </c>
      <c r="G27" s="43">
        <v>136</v>
      </c>
      <c r="H27" s="197">
        <f>'4.4 гр птиц гуси'!H27</f>
        <v>0</v>
      </c>
      <c r="I27" s="197">
        <f>'4.4 гр птиц гуси'!I27</f>
        <v>0</v>
      </c>
      <c r="J27" s="197">
        <v>0</v>
      </c>
      <c r="K27" s="153">
        <f t="shared" si="0"/>
        <v>136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гуси'!E28</f>
        <v>7</v>
      </c>
      <c r="F28" s="43">
        <f>'4.4 гр птиц гуси'!F28</f>
        <v>7</v>
      </c>
      <c r="G28" s="43">
        <v>0</v>
      </c>
      <c r="H28" s="197">
        <f>'4.4 гр птиц гуси'!H28</f>
        <v>10</v>
      </c>
      <c r="I28" s="197">
        <f>'4.4 гр птиц гуси'!I28</f>
        <v>10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гуси'!E29</f>
        <v>130</v>
      </c>
      <c r="F29" s="43">
        <f>'4.4 гр птиц гуси'!F29</f>
        <v>116</v>
      </c>
      <c r="G29" s="43">
        <v>99</v>
      </c>
      <c r="H29" s="197">
        <f>'4.4 гр птиц гуси'!H29</f>
        <v>7</v>
      </c>
      <c r="I29" s="197">
        <f>'4.4 гр птиц гуси'!I29</f>
        <v>7</v>
      </c>
      <c r="J29" s="197">
        <v>0</v>
      </c>
      <c r="K29" s="153">
        <f t="shared" si="0"/>
        <v>99</v>
      </c>
    </row>
    <row r="30" spans="1:11" ht="13.95" customHeight="1" x14ac:dyDescent="0.25">
      <c r="B30" s="704"/>
      <c r="C30" s="703"/>
      <c r="D30" s="65" t="s">
        <v>746</v>
      </c>
      <c r="E30" s="43">
        <f>'4.4 гр птиц гуси'!E30</f>
        <v>503</v>
      </c>
      <c r="F30" s="43">
        <f>'4.4 гр птиц гуси'!F30</f>
        <v>493</v>
      </c>
      <c r="G30" s="43">
        <v>0</v>
      </c>
      <c r="H30" s="197">
        <f>'4.4 гр птиц гуси'!H30</f>
        <v>117</v>
      </c>
      <c r="I30" s="197">
        <f>'4.4 гр птиц гуси'!I30</f>
        <v>114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гуси'!E31</f>
        <v>11</v>
      </c>
      <c r="F31" s="43">
        <f>'4.4 гр птиц гуси'!F31</f>
        <v>11</v>
      </c>
      <c r="G31" s="43">
        <v>0</v>
      </c>
      <c r="H31" s="197">
        <f>'4.4 гр птиц гуси'!H31</f>
        <v>21</v>
      </c>
      <c r="I31" s="197">
        <f>'4.4 гр птиц гуси'!I31</f>
        <v>21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гуси'!E32</f>
        <v>8</v>
      </c>
      <c r="F32" s="43">
        <f>'4.4 гр птиц гуси'!F32</f>
        <v>8</v>
      </c>
      <c r="G32" s="43">
        <v>0</v>
      </c>
      <c r="H32" s="197">
        <f>'4.4 гр птиц гуси'!H32</f>
        <v>0</v>
      </c>
      <c r="I32" s="197">
        <f>'4.4 гр птиц гуси'!I32</f>
        <v>0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гуси'!E33</f>
        <v>0</v>
      </c>
      <c r="F33" s="43">
        <f>'4.4 гр птиц гуси'!F33</f>
        <v>0</v>
      </c>
      <c r="G33" s="43">
        <v>0</v>
      </c>
      <c r="H33" s="197">
        <f>'4.4 гр птиц гуси'!H33</f>
        <v>0</v>
      </c>
      <c r="I33" s="197">
        <f>'4.4 гр птиц гуси'!I33</f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гуси'!E34</f>
        <v>0</v>
      </c>
      <c r="F34" s="43">
        <f>'4.4 гр птиц гуси'!F34</f>
        <v>0</v>
      </c>
      <c r="G34" s="43">
        <v>0</v>
      </c>
      <c r="H34" s="197">
        <f>'4.4 гр птиц гуси'!H34</f>
        <v>0</v>
      </c>
      <c r="I34" s="197">
        <f>'4.4 гр птиц гуси'!I34</f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гуси'!E35</f>
        <v>9</v>
      </c>
      <c r="F35" s="43">
        <f>'4.4 гр птиц гуси'!F35</f>
        <v>5</v>
      </c>
      <c r="G35" s="43">
        <v>0</v>
      </c>
      <c r="H35" s="197">
        <f>'4.4 гр птиц гуси'!H35</f>
        <v>5</v>
      </c>
      <c r="I35" s="197">
        <f>'4.4 гр птиц гуси'!I35</f>
        <v>1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гуси'!E36</f>
        <v>467</v>
      </c>
      <c r="F36" s="43">
        <f>'4.4 гр птиц гуси'!F36</f>
        <v>293</v>
      </c>
      <c r="G36" s="43">
        <v>61</v>
      </c>
      <c r="H36" s="197">
        <f>'4.4 гр птиц гуси'!H36</f>
        <v>82</v>
      </c>
      <c r="I36" s="197">
        <f>'4.4 гр птиц гуси'!I36</f>
        <v>52</v>
      </c>
      <c r="J36" s="197">
        <v>0</v>
      </c>
      <c r="K36" s="153">
        <f t="shared" si="0"/>
        <v>61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гуси'!E37</f>
        <v>66</v>
      </c>
      <c r="F37" s="43">
        <f>'4.4 гр птиц гуси'!F37</f>
        <v>47</v>
      </c>
      <c r="G37" s="43">
        <v>7</v>
      </c>
      <c r="H37" s="197">
        <f>'4.4 гр птиц гуси'!H37</f>
        <v>81</v>
      </c>
      <c r="I37" s="197">
        <f>'4.4 гр птиц гуси'!I37</f>
        <v>58</v>
      </c>
      <c r="J37" s="197">
        <v>0</v>
      </c>
      <c r="K37" s="153">
        <f t="shared" si="0"/>
        <v>7</v>
      </c>
    </row>
    <row r="38" spans="2:11" ht="13.95" customHeight="1" x14ac:dyDescent="0.25">
      <c r="B38" s="701"/>
      <c r="C38" s="703"/>
      <c r="D38" s="65" t="s">
        <v>898</v>
      </c>
      <c r="E38" s="43">
        <f>'4.4 гр птиц гуси'!E38</f>
        <v>67</v>
      </c>
      <c r="F38" s="43">
        <f>'4.4 гр птиц гуси'!F38</f>
        <v>67</v>
      </c>
      <c r="G38" s="43">
        <v>28</v>
      </c>
      <c r="H38" s="197">
        <f>'4.4 гр птиц гуси'!H38</f>
        <v>36</v>
      </c>
      <c r="I38" s="197">
        <f>'4.4 гр птиц гуси'!I38</f>
        <v>36</v>
      </c>
      <c r="J38" s="197">
        <v>0</v>
      </c>
      <c r="K38" s="153">
        <f t="shared" si="0"/>
        <v>28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гуси'!E39</f>
        <v>0</v>
      </c>
      <c r="F39" s="43">
        <f>'4.4 гр птиц гуси'!F39</f>
        <v>0</v>
      </c>
      <c r="G39" s="43">
        <v>0</v>
      </c>
      <c r="H39" s="197">
        <f>'4.4 гр птиц гуси'!H39</f>
        <v>0</v>
      </c>
      <c r="I39" s="197">
        <f>'4.4 гр птиц гуси'!I39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гуси'!E40</f>
        <v>361</v>
      </c>
      <c r="F40" s="43">
        <f>'4.4 гр птиц гуси'!F40</f>
        <v>287</v>
      </c>
      <c r="G40" s="43">
        <v>2</v>
      </c>
      <c r="H40" s="197">
        <f>'4.4 гр птиц гуси'!H40</f>
        <v>0</v>
      </c>
      <c r="I40" s="197">
        <f>'4.4 гр птиц гуси'!I40</f>
        <v>0</v>
      </c>
      <c r="J40" s="197">
        <v>0</v>
      </c>
      <c r="K40" s="153">
        <f t="shared" si="0"/>
        <v>2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гуси'!E41</f>
        <v>360</v>
      </c>
      <c r="F41" s="43">
        <f>'4.4 гр птиц гуси'!F41</f>
        <v>340</v>
      </c>
      <c r="G41" s="43">
        <v>0</v>
      </c>
      <c r="H41" s="197">
        <f>'4.4 гр птиц гуси'!H41</f>
        <v>0</v>
      </c>
      <c r="I41" s="197">
        <f>'4.4 гр птиц гуси'!I41</f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гуси'!E42</f>
        <v>0</v>
      </c>
      <c r="F42" s="43">
        <f>'4.4 гр птиц гуси'!F42</f>
        <v>0</v>
      </c>
      <c r="G42" s="43">
        <v>0</v>
      </c>
      <c r="H42" s="197">
        <f>'4.4 гр птиц гуси'!H42</f>
        <v>0</v>
      </c>
      <c r="I42" s="197">
        <f>'4.4 гр птиц гуси'!I42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гуси'!E43</f>
        <v>0</v>
      </c>
      <c r="F43" s="43">
        <f>'4.4 гр птиц гуси'!F43</f>
        <v>0</v>
      </c>
      <c r="G43" s="43">
        <v>0</v>
      </c>
      <c r="H43" s="197">
        <f>'4.4 гр птиц гуси'!H43</f>
        <v>115</v>
      </c>
      <c r="I43" s="197">
        <f>'4.4 гр птиц гуси'!I43</f>
        <v>113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гуси'!E44</f>
        <v>120</v>
      </c>
      <c r="F44" s="43">
        <f>'4.4 гр птиц гуси'!F44</f>
        <v>116</v>
      </c>
      <c r="G44" s="43">
        <v>29</v>
      </c>
      <c r="H44" s="197">
        <f>'4.4 гр птиц гуси'!H44</f>
        <v>89</v>
      </c>
      <c r="I44" s="197">
        <f>'4.4 гр птиц гуси'!I44</f>
        <v>74</v>
      </c>
      <c r="J44" s="197">
        <v>0</v>
      </c>
      <c r="K44" s="153">
        <f t="shared" si="0"/>
        <v>29</v>
      </c>
    </row>
    <row r="45" spans="2:11" ht="13.95" customHeight="1" x14ac:dyDescent="0.25">
      <c r="B45" s="704"/>
      <c r="C45" s="702"/>
      <c r="D45" s="65" t="s">
        <v>749</v>
      </c>
      <c r="E45" s="43">
        <f>'4.4 гр птиц гуси'!E45</f>
        <v>0</v>
      </c>
      <c r="F45" s="43">
        <f>'4.4 гр птиц гуси'!F45</f>
        <v>0</v>
      </c>
      <c r="G45" s="43">
        <v>0</v>
      </c>
      <c r="H45" s="197">
        <f>'4.4 гр птиц гуси'!H45</f>
        <v>0</v>
      </c>
      <c r="I45" s="197">
        <f>'4.4 гр птиц гуси'!I45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гуси'!E46</f>
        <v>67</v>
      </c>
      <c r="F46" s="43">
        <f>'4.4 гр птиц гуси'!F46</f>
        <v>62</v>
      </c>
      <c r="G46" s="43">
        <v>0</v>
      </c>
      <c r="H46" s="197">
        <f>'4.4 гр птиц гуси'!H46</f>
        <v>0</v>
      </c>
      <c r="I46" s="197">
        <f>'4.4 гр птиц гуси'!I46</f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гуси'!E47</f>
        <v>0</v>
      </c>
      <c r="F47" s="43">
        <f>'4.4 гр птиц гуси'!F47</f>
        <v>0</v>
      </c>
      <c r="G47" s="43">
        <v>0</v>
      </c>
      <c r="H47" s="197">
        <f>'4.4 гр птиц гуси'!H47</f>
        <v>0</v>
      </c>
      <c r="I47" s="197">
        <f>'4.4 гр птиц гуси'!I47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гуси'!E48</f>
        <v>9</v>
      </c>
      <c r="F48" s="43">
        <f>'4.4 гр птиц гуси'!F48</f>
        <v>9</v>
      </c>
      <c r="G48" s="43">
        <v>0</v>
      </c>
      <c r="H48" s="197">
        <f>'4.4 гр птиц гуси'!H48</f>
        <v>102</v>
      </c>
      <c r="I48" s="197">
        <f>'4.4 гр птиц гуси'!I48</f>
        <v>100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гуси'!E49</f>
        <v>0</v>
      </c>
      <c r="F49" s="43">
        <f>'4.4 гр птиц гуси'!F49</f>
        <v>0</v>
      </c>
      <c r="G49" s="43">
        <v>0</v>
      </c>
      <c r="H49" s="197">
        <f>'4.4 гр птиц гуси'!H49</f>
        <v>0</v>
      </c>
      <c r="I49" s="197">
        <f>'4.4 гр птиц гуси'!I49</f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гуси'!E50</f>
        <v>12</v>
      </c>
      <c r="F50" s="43">
        <f>'4.4 гр птиц гуси'!F50</f>
        <v>12</v>
      </c>
      <c r="G50" s="43">
        <v>0</v>
      </c>
      <c r="H50" s="197">
        <f>'4.4 гр птиц гуси'!H50</f>
        <v>28</v>
      </c>
      <c r="I50" s="197">
        <f>'4.4 гр птиц гуси'!I50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гуси'!E51</f>
        <v>243</v>
      </c>
      <c r="F51" s="43">
        <f>'4.4 гр птиц гуси'!F51</f>
        <v>211</v>
      </c>
      <c r="G51" s="43">
        <v>0</v>
      </c>
      <c r="H51" s="197">
        <f>'4.4 гр птиц гуси'!H51</f>
        <v>87</v>
      </c>
      <c r="I51" s="197">
        <f>'4.4 гр птиц гуси'!I51</f>
        <v>74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гуси'!E52</f>
        <v>0</v>
      </c>
      <c r="F52" s="43">
        <f>'4.4 гр птиц гуси'!F52</f>
        <v>0</v>
      </c>
      <c r="G52" s="43">
        <v>0</v>
      </c>
      <c r="H52" s="197">
        <f>'4.4 гр птиц гуси'!H52</f>
        <v>0</v>
      </c>
      <c r="I52" s="197">
        <f>'4.4 гр птиц гуси'!I52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гуси'!E53</f>
        <v>262</v>
      </c>
      <c r="F53" s="43">
        <f>'4.4 гр птиц гуси'!F53</f>
        <v>255</v>
      </c>
      <c r="G53" s="43">
        <v>0</v>
      </c>
      <c r="H53" s="197">
        <f>'4.4 гр птиц гуси'!H53</f>
        <v>0</v>
      </c>
      <c r="I53" s="197">
        <f>'4.4 гр птиц гуси'!I53</f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гуси'!E54</f>
        <v>0</v>
      </c>
      <c r="F54" s="43">
        <f>'4.4 гр птиц гуси'!F54</f>
        <v>0</v>
      </c>
      <c r="G54" s="43">
        <v>0</v>
      </c>
      <c r="H54" s="197">
        <f>'4.4 гр птиц гуси'!H54</f>
        <v>0</v>
      </c>
      <c r="I54" s="197">
        <f>'4.4 гр птиц гуси'!I54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гуси'!E55</f>
        <v>0</v>
      </c>
      <c r="F55" s="43">
        <f>'4.4 гр птиц гуси'!F55</f>
        <v>0</v>
      </c>
      <c r="G55" s="43">
        <v>0</v>
      </c>
      <c r="H55" s="197">
        <f>'4.4 гр птиц гуси'!H55</f>
        <v>0</v>
      </c>
      <c r="I55" s="197">
        <f>'4.4 гр птиц гуси'!I55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гуси'!E56</f>
        <v>57</v>
      </c>
      <c r="F56" s="43">
        <f>'4.4 гр птиц гуси'!F56</f>
        <v>49</v>
      </c>
      <c r="G56" s="43">
        <v>0</v>
      </c>
      <c r="H56" s="197">
        <f>'4.4 гр птиц гуси'!H56</f>
        <v>123</v>
      </c>
      <c r="I56" s="197">
        <f>'4.4 гр птиц гуси'!I56</f>
        <v>110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гуси'!E57</f>
        <v>52</v>
      </c>
      <c r="F57" s="43">
        <f>'4.4 гр птиц гуси'!F57</f>
        <v>41</v>
      </c>
      <c r="G57" s="43">
        <v>0</v>
      </c>
      <c r="H57" s="197">
        <f>'4.4 гр птиц гуси'!H57</f>
        <v>17</v>
      </c>
      <c r="I57" s="197">
        <f>'4.4 гр птиц гуси'!I57</f>
        <v>13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гуси'!E58</f>
        <v>0</v>
      </c>
      <c r="F58" s="43">
        <f>'4.4 гр птиц гуси'!F58</f>
        <v>0</v>
      </c>
      <c r="G58" s="43">
        <v>0</v>
      </c>
      <c r="H58" s="197">
        <f>'4.4 гр птиц гуси'!H58</f>
        <v>0</v>
      </c>
      <c r="I58" s="197">
        <f>'4.4 гр птиц гуси'!I58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гуси'!E59</f>
        <v>35</v>
      </c>
      <c r="F59" s="43">
        <f>'4.4 гр птиц гуси'!F59</f>
        <v>35</v>
      </c>
      <c r="G59" s="43">
        <v>0</v>
      </c>
      <c r="H59" s="197">
        <f>'4.4 гр птиц гуси'!H59</f>
        <v>24</v>
      </c>
      <c r="I59" s="197">
        <f>'4.4 гр птиц гуси'!I59</f>
        <v>22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гуси'!E60</f>
        <v>36</v>
      </c>
      <c r="F60" s="43">
        <f>'4.4 гр птиц гуси'!F60</f>
        <v>18</v>
      </c>
      <c r="G60" s="43">
        <v>0</v>
      </c>
      <c r="H60" s="197">
        <f>'4.4 гр птиц гуси'!H60</f>
        <v>162</v>
      </c>
      <c r="I60" s="197">
        <f>'4.4 гр птиц гуси'!I60</f>
        <v>153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гуси'!E61</f>
        <v>4</v>
      </c>
      <c r="F61" s="43">
        <f>'4.4 гр птиц гуси'!F61</f>
        <v>4</v>
      </c>
      <c r="G61" s="43">
        <v>0</v>
      </c>
      <c r="H61" s="197">
        <f>'4.4 гр птиц гуси'!H61</f>
        <v>0</v>
      </c>
      <c r="I61" s="197">
        <f>'4.4 гр птиц гуси'!I61</f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гуси'!E62</f>
        <v>74</v>
      </c>
      <c r="F62" s="43">
        <f>'4.4 гр птиц гуси'!F62</f>
        <v>68</v>
      </c>
      <c r="G62" s="43">
        <v>0</v>
      </c>
      <c r="H62" s="197">
        <f>'4.4 гр птиц гуси'!H62</f>
        <v>0</v>
      </c>
      <c r="I62" s="197">
        <f>'4.4 гр птиц гуси'!I62</f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гуси'!E63</f>
        <v>17</v>
      </c>
      <c r="F63" s="43">
        <f>'4.4 гр птиц гуси'!F63</f>
        <v>17</v>
      </c>
      <c r="G63" s="43">
        <v>0</v>
      </c>
      <c r="H63" s="197">
        <f>'4.4 гр птиц гуси'!H63</f>
        <v>23</v>
      </c>
      <c r="I63" s="197">
        <f>'4.4 гр птиц гуси'!I63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гуси'!E64</f>
        <v>31</v>
      </c>
      <c r="F64" s="43">
        <f>'4.4 гр птиц гуси'!F64</f>
        <v>31</v>
      </c>
      <c r="G64" s="43">
        <v>0</v>
      </c>
      <c r="H64" s="197">
        <f>'4.4 гр птиц гуси'!H64</f>
        <v>67</v>
      </c>
      <c r="I64" s="197">
        <f>'4.4 гр птиц гуси'!I64</f>
        <v>66</v>
      </c>
      <c r="J64" s="197">
        <v>9</v>
      </c>
      <c r="K64" s="153">
        <f t="shared" si="0"/>
        <v>9</v>
      </c>
    </row>
    <row r="65" spans="2:11" ht="13.95" customHeight="1" x14ac:dyDescent="0.25">
      <c r="B65" s="701"/>
      <c r="C65" s="702"/>
      <c r="D65" s="65" t="s">
        <v>746</v>
      </c>
      <c r="E65" s="43">
        <f>'4.4 гр птиц гуси'!E65</f>
        <v>126</v>
      </c>
      <c r="F65" s="43">
        <f>'4.4 гр птиц гуси'!F65</f>
        <v>124</v>
      </c>
      <c r="G65" s="43">
        <v>0</v>
      </c>
      <c r="H65" s="197">
        <f>'4.4 гр птиц гуси'!H65</f>
        <v>60</v>
      </c>
      <c r="I65" s="197">
        <f>'4.4 гр птиц гуси'!I65</f>
        <v>56</v>
      </c>
      <c r="J65" s="197">
        <v>5</v>
      </c>
      <c r="K65" s="153">
        <f t="shared" si="0"/>
        <v>5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гуси'!E66</f>
        <v>43</v>
      </c>
      <c r="F66" s="43">
        <f>'4.4 гр птиц гуси'!F66</f>
        <v>41</v>
      </c>
      <c r="G66" s="43">
        <v>0</v>
      </c>
      <c r="H66" s="197">
        <f>'4.4 гр птиц гуси'!H66</f>
        <v>0</v>
      </c>
      <c r="I66" s="197">
        <f>'4.4 гр птиц гуси'!I66</f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гуси'!E67</f>
        <v>2</v>
      </c>
      <c r="F67" s="43">
        <f>'4.4 гр птиц гуси'!F67</f>
        <v>2</v>
      </c>
      <c r="G67" s="43">
        <v>0</v>
      </c>
      <c r="H67" s="197">
        <f>'4.4 гр птиц гуси'!H67</f>
        <v>4</v>
      </c>
      <c r="I67" s="197">
        <f>'4.4 гр птиц гуси'!I67</f>
        <v>4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гуси'!E68</f>
        <v>29</v>
      </c>
      <c r="F68" s="43">
        <f>'4.4 гр птиц гуси'!F68</f>
        <v>29</v>
      </c>
      <c r="G68" s="43">
        <v>0</v>
      </c>
      <c r="H68" s="197">
        <f>'4.4 гр птиц гуси'!H68</f>
        <v>47</v>
      </c>
      <c r="I68" s="197">
        <f>'4.4 гр птиц гуси'!I68</f>
        <v>46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гуси'!E69</f>
        <v>13</v>
      </c>
      <c r="F69" s="43">
        <f>'4.4 гр птиц гуси'!F69</f>
        <v>13</v>
      </c>
      <c r="G69" s="43">
        <v>0</v>
      </c>
      <c r="H69" s="197">
        <f>'4.4 гр птиц гуси'!H69</f>
        <v>0</v>
      </c>
      <c r="I69" s="197">
        <f>'4.4 гр птиц гуси'!I69</f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гуси'!E70</f>
        <v>23</v>
      </c>
      <c r="F70" s="43">
        <f>'4.4 гр птиц гуси'!F70</f>
        <v>23</v>
      </c>
      <c r="G70" s="43">
        <v>0</v>
      </c>
      <c r="H70" s="197">
        <f>'4.4 гр птиц гуси'!H70</f>
        <v>0</v>
      </c>
      <c r="I70" s="197">
        <f>'4.4 гр птиц гуси'!I70</f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гуси'!E71</f>
        <v>17</v>
      </c>
      <c r="F71" s="43">
        <f>'4.4 гр птиц гуси'!F71</f>
        <v>17</v>
      </c>
      <c r="G71" s="43">
        <v>0</v>
      </c>
      <c r="H71" s="197">
        <f>'4.4 гр птиц гуси'!H71</f>
        <v>0</v>
      </c>
      <c r="I71" s="197">
        <f>'4.4 гр птиц гуси'!I71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гуси'!E72</f>
        <v>8</v>
      </c>
      <c r="F72" s="43">
        <f>'4.4 гр птиц гуси'!F72</f>
        <v>4</v>
      </c>
      <c r="G72" s="43">
        <v>0</v>
      </c>
      <c r="H72" s="197">
        <f>'4.4 гр птиц гуси'!H72</f>
        <v>49</v>
      </c>
      <c r="I72" s="197">
        <f>'4.4 гр птиц гуси'!I72</f>
        <v>37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гуси'!E73</f>
        <v>62</v>
      </c>
      <c r="F73" s="43">
        <f>'4.4 гр птиц гуси'!F73</f>
        <v>46</v>
      </c>
      <c r="G73" s="43">
        <v>24</v>
      </c>
      <c r="H73" s="197">
        <f>'4.4 гр птиц гуси'!H73</f>
        <v>73</v>
      </c>
      <c r="I73" s="197">
        <f>'4.4 гр птиц гуси'!I73</f>
        <v>67</v>
      </c>
      <c r="J73" s="197">
        <v>0</v>
      </c>
      <c r="K73" s="153">
        <f t="shared" si="0"/>
        <v>24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гуси'!E74</f>
        <v>1</v>
      </c>
      <c r="F74" s="43">
        <f>'4.4 гр птиц гуси'!F74</f>
        <v>0</v>
      </c>
      <c r="G74" s="43">
        <v>0</v>
      </c>
      <c r="H74" s="197">
        <f>'4.4 гр птиц гуси'!H74</f>
        <v>12</v>
      </c>
      <c r="I74" s="197">
        <f>'4.4 гр птиц гуси'!I74</f>
        <v>12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гуси'!E75</f>
        <v>58</v>
      </c>
      <c r="F75" s="43">
        <f>'4.4 гр птиц гуси'!F75</f>
        <v>44</v>
      </c>
      <c r="G75" s="43">
        <v>15</v>
      </c>
      <c r="H75" s="197">
        <f>'4.4 гр птиц гуси'!H75</f>
        <v>273</v>
      </c>
      <c r="I75" s="197">
        <f>'4.4 гр птиц гуси'!I75</f>
        <v>171</v>
      </c>
      <c r="J75" s="197">
        <v>0</v>
      </c>
      <c r="K75" s="153">
        <f t="shared" si="0"/>
        <v>15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гуси'!E76</f>
        <v>528</v>
      </c>
      <c r="F76" s="43">
        <f>'4.4 гр птиц гуси'!F76</f>
        <v>412</v>
      </c>
      <c r="G76" s="43">
        <v>6</v>
      </c>
      <c r="H76" s="197">
        <f>'4.4 гр птиц гуси'!H76</f>
        <v>334</v>
      </c>
      <c r="I76" s="197">
        <f>'4.4 гр птиц гуси'!I76</f>
        <v>198</v>
      </c>
      <c r="J76" s="197">
        <v>0</v>
      </c>
      <c r="K76" s="153">
        <f t="shared" si="0"/>
        <v>6</v>
      </c>
    </row>
    <row r="77" spans="2:11" ht="13.95" customHeight="1" x14ac:dyDescent="0.25">
      <c r="B77" s="701"/>
      <c r="C77" s="708"/>
      <c r="D77" s="65" t="s">
        <v>746</v>
      </c>
      <c r="E77" s="43">
        <f>'4.4 гр птиц гуси'!E77</f>
        <v>43</v>
      </c>
      <c r="F77" s="43">
        <f>'4.4 гр птиц гуси'!F77</f>
        <v>39</v>
      </c>
      <c r="G77" s="43">
        <v>0</v>
      </c>
      <c r="H77" s="197">
        <f>'4.4 гр птиц гуси'!H77</f>
        <v>46</v>
      </c>
      <c r="I77" s="197">
        <f>'4.4 гр птиц гуси'!I77</f>
        <v>46</v>
      </c>
      <c r="J77" s="197">
        <v>5</v>
      </c>
      <c r="K77" s="153">
        <f t="shared" si="0"/>
        <v>5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гуси'!E78</f>
        <v>34</v>
      </c>
      <c r="F78" s="43">
        <f>'4.4 гр птиц гуси'!F78</f>
        <v>34</v>
      </c>
      <c r="G78" s="43">
        <v>36</v>
      </c>
      <c r="H78" s="197">
        <f>'4.4 гр птиц гуси'!H78</f>
        <v>0</v>
      </c>
      <c r="I78" s="197">
        <f>'4.4 гр птиц гуси'!I78</f>
        <v>0</v>
      </c>
      <c r="J78" s="197">
        <v>0</v>
      </c>
      <c r="K78" s="153">
        <f t="shared" si="0"/>
        <v>36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гуси'!E79</f>
        <v>11</v>
      </c>
      <c r="F79" s="43">
        <f>'4.4 гр птиц гуси'!F79</f>
        <v>10</v>
      </c>
      <c r="G79" s="43">
        <v>12</v>
      </c>
      <c r="H79" s="197">
        <f>'4.4 гр птиц гуси'!H79</f>
        <v>0</v>
      </c>
      <c r="I79" s="197">
        <f>'4.4 гр птиц гуси'!I79</f>
        <v>0</v>
      </c>
      <c r="J79" s="197">
        <v>0</v>
      </c>
      <c r="K79" s="153">
        <f t="shared" si="0"/>
        <v>12</v>
      </c>
    </row>
    <row r="80" spans="2:11" ht="13.95" customHeight="1" x14ac:dyDescent="0.25">
      <c r="B80" s="701"/>
      <c r="C80" s="702"/>
      <c r="D80" s="65" t="s">
        <v>746</v>
      </c>
      <c r="E80" s="43">
        <f>'4.4 гр птиц гуси'!E80</f>
        <v>54</v>
      </c>
      <c r="F80" s="43">
        <f>'4.4 гр птиц гуси'!F80</f>
        <v>54</v>
      </c>
      <c r="G80" s="43">
        <v>38</v>
      </c>
      <c r="H80" s="197">
        <f>'4.4 гр птиц гуси'!H80</f>
        <v>1</v>
      </c>
      <c r="I80" s="197">
        <f>'4.4 гр птиц гуси'!I80</f>
        <v>1</v>
      </c>
      <c r="J80" s="197">
        <v>0</v>
      </c>
      <c r="K80" s="153">
        <f t="shared" si="0"/>
        <v>38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гуси'!E81</f>
        <v>4</v>
      </c>
      <c r="F81" s="424">
        <f>'4.4 гр птиц гуси'!F81</f>
        <v>4</v>
      </c>
      <c r="G81" s="424">
        <v>0</v>
      </c>
      <c r="H81" s="11">
        <f>'4.4 гр птиц гуси'!H81</f>
        <v>0</v>
      </c>
      <c r="I81" s="11">
        <f>'4.4 гр птиц гуси'!I81</f>
        <v>0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f>'4.4 гр птиц гуси'!E82</f>
        <v>57</v>
      </c>
      <c r="F82" s="424">
        <f>'4.4 гр птиц гуси'!F82</f>
        <v>57</v>
      </c>
      <c r="G82" s="424">
        <v>0</v>
      </c>
      <c r="H82" s="11">
        <f>'4.4 гр птиц гуси'!H82</f>
        <v>39</v>
      </c>
      <c r="I82" s="11">
        <f>'4.4 гр птиц гуси'!I82</f>
        <v>37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гуси'!E83</f>
        <v>0</v>
      </c>
      <c r="F83" s="43">
        <f>'4.4 гр птиц гуси'!F83</f>
        <v>0</v>
      </c>
      <c r="G83" s="43">
        <v>0</v>
      </c>
      <c r="H83" s="197">
        <f>'4.4 гр птиц гуси'!H83</f>
        <v>0</v>
      </c>
      <c r="I83" s="197">
        <f>'4.4 гр птиц гуси'!I83</f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гуси'!E84</f>
        <v>0</v>
      </c>
      <c r="F84" s="43">
        <f>'4.4 гр птиц гуси'!F84</f>
        <v>0</v>
      </c>
      <c r="G84" s="43">
        <v>0</v>
      </c>
      <c r="H84" s="197">
        <f>'4.4 гр птиц гуси'!H84</f>
        <v>0</v>
      </c>
      <c r="I84" s="197">
        <f>'4.4 гр птиц гуси'!I84</f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гуси'!E85</f>
        <v>0</v>
      </c>
      <c r="F85" s="43">
        <f>'4.4 гр птиц гуси'!F85</f>
        <v>0</v>
      </c>
      <c r="G85" s="43">
        <v>0</v>
      </c>
      <c r="H85" s="197">
        <f>'4.4 гр птиц гуси'!H85</f>
        <v>0</v>
      </c>
      <c r="I85" s="197">
        <f>'4.4 гр птиц гуси'!I85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гуси'!E86</f>
        <v>118</v>
      </c>
      <c r="F86" s="43">
        <f>'4.4 гр птиц гуси'!F86</f>
        <v>54</v>
      </c>
      <c r="G86" s="43">
        <v>0</v>
      </c>
      <c r="H86" s="197">
        <f>'4.4 гр птиц гуси'!H86</f>
        <v>0</v>
      </c>
      <c r="I86" s="197">
        <f>'4.4 гр птиц гуси'!I86</f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гуси'!E87</f>
        <v>166</v>
      </c>
      <c r="F87" s="43">
        <f>'4.4 гр птиц гуси'!F87</f>
        <v>3</v>
      </c>
      <c r="G87" s="43">
        <v>0</v>
      </c>
      <c r="H87" s="197">
        <f>'4.4 гр птиц гуси'!H87</f>
        <v>0</v>
      </c>
      <c r="I87" s="197">
        <f>'4.4 гр птиц гуси'!I87</f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гуси'!E88</f>
        <v>58</v>
      </c>
      <c r="F88" s="43">
        <f>'4.4 гр птиц гуси'!F88</f>
        <v>39</v>
      </c>
      <c r="G88" s="43">
        <v>11</v>
      </c>
      <c r="H88" s="197">
        <f>'4.4 гр птиц гуси'!H88</f>
        <v>79</v>
      </c>
      <c r="I88" s="197">
        <f>'4.4 гр птиц гуси'!I88</f>
        <v>53</v>
      </c>
      <c r="J88" s="197">
        <v>0</v>
      </c>
      <c r="K88" s="153">
        <f t="shared" si="1"/>
        <v>11</v>
      </c>
    </row>
    <row r="89" spans="2:11" ht="13.95" customHeight="1" x14ac:dyDescent="0.25">
      <c r="B89" s="701"/>
      <c r="C89" s="702"/>
      <c r="D89" s="65" t="s">
        <v>480</v>
      </c>
      <c r="E89" s="43">
        <f>'4.4 гр птиц гуси'!E89</f>
        <v>24</v>
      </c>
      <c r="F89" s="43">
        <f>'4.4 гр птиц гуси'!F89</f>
        <v>24</v>
      </c>
      <c r="G89" s="43">
        <v>0</v>
      </c>
      <c r="H89" s="197">
        <f>'4.4 гр птиц гуси'!H89</f>
        <v>0</v>
      </c>
      <c r="I89" s="197">
        <f>'4.4 гр птиц гуси'!I89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гуси'!E90</f>
        <v>0</v>
      </c>
      <c r="F90" s="43">
        <f>'4.4 гр птиц гуси'!F90</f>
        <v>0</v>
      </c>
      <c r="G90" s="43">
        <v>0</v>
      </c>
      <c r="H90" s="197">
        <f>'4.4 гр птиц гуси'!H90</f>
        <v>0</v>
      </c>
      <c r="I90" s="197">
        <f>'4.4 гр птиц гуси'!I90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гуси'!E91</f>
        <v>33</v>
      </c>
      <c r="F91" s="43">
        <f>'4.4 гр птиц гуси'!F91</f>
        <v>31</v>
      </c>
      <c r="G91" s="43">
        <v>0</v>
      </c>
      <c r="H91" s="197">
        <f>'4.4 гр птиц гуси'!H91</f>
        <v>20</v>
      </c>
      <c r="I91" s="197">
        <f>'4.4 гр птиц гуси'!I91</f>
        <v>20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гуси'!E92</f>
        <v>2</v>
      </c>
      <c r="F92" s="43">
        <f>'4.4 гр птиц гуси'!F92</f>
        <v>2</v>
      </c>
      <c r="G92" s="43">
        <v>0</v>
      </c>
      <c r="H92" s="197">
        <f>'4.4 гр птиц гуси'!H92</f>
        <v>83</v>
      </c>
      <c r="I92" s="197">
        <f>'4.4 гр птиц гуси'!I92</f>
        <v>40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гуси'!E93</f>
        <v>0</v>
      </c>
      <c r="F93" s="43">
        <f>'4.4 гр птиц гуси'!F93</f>
        <v>0</v>
      </c>
      <c r="G93" s="43">
        <v>0</v>
      </c>
      <c r="H93" s="197">
        <f>'4.4 гр птиц гуси'!H93</f>
        <v>0</v>
      </c>
      <c r="I93" s="197">
        <f>'4.4 гр птиц гуси'!I93</f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гуси'!E94</f>
        <v>0</v>
      </c>
      <c r="F94" s="43">
        <f>'4.4 гр птиц гуси'!F94</f>
        <v>0</v>
      </c>
      <c r="G94" s="43">
        <v>0</v>
      </c>
      <c r="H94" s="197">
        <f>'4.4 гр птиц гуси'!H94</f>
        <v>0</v>
      </c>
      <c r="I94" s="197">
        <f>'4.4 гр птиц гуси'!I94</f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гуси'!E95</f>
        <v>0</v>
      </c>
      <c r="F95" s="43">
        <f>'4.4 гр птиц гуси'!F95</f>
        <v>0</v>
      </c>
      <c r="G95" s="43">
        <v>0</v>
      </c>
      <c r="H95" s="197">
        <f>'4.4 гр птиц гуси'!H95</f>
        <v>0</v>
      </c>
      <c r="I95" s="197">
        <f>'4.4 гр птиц гуси'!I95</f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гуси'!E96</f>
        <v>29</v>
      </c>
      <c r="F96" s="43">
        <f>'4.4 гр птиц гуси'!F96</f>
        <v>29</v>
      </c>
      <c r="G96" s="43">
        <v>7</v>
      </c>
      <c r="H96" s="197">
        <f>'4.4 гр птиц гуси'!H96</f>
        <v>22</v>
      </c>
      <c r="I96" s="197">
        <f>'4.4 гр птиц гуси'!I96</f>
        <v>22</v>
      </c>
      <c r="J96" s="197">
        <v>0</v>
      </c>
      <c r="K96" s="153">
        <f t="shared" si="1"/>
        <v>7</v>
      </c>
    </row>
    <row r="97" spans="2:11" ht="13.95" customHeight="1" x14ac:dyDescent="0.25">
      <c r="B97" s="701"/>
      <c r="C97" s="702"/>
      <c r="D97" s="65" t="s">
        <v>479</v>
      </c>
      <c r="E97" s="43">
        <f>'4.4 гр птиц гуси'!E97</f>
        <v>0</v>
      </c>
      <c r="F97" s="43">
        <f>'4.4 гр птиц гуси'!F97</f>
        <v>0</v>
      </c>
      <c r="G97" s="43">
        <v>0</v>
      </c>
      <c r="H97" s="197">
        <f>'4.4 гр птиц гуси'!H97</f>
        <v>0</v>
      </c>
      <c r="I97" s="197">
        <f>'4.4 гр птиц гуси'!I97</f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гуси'!E98</f>
        <v>106</v>
      </c>
      <c r="F98" s="43">
        <f>'4.4 гр птиц гуси'!F98</f>
        <v>106</v>
      </c>
      <c r="G98" s="43">
        <v>0</v>
      </c>
      <c r="H98" s="197">
        <f>'4.4 гр птиц гуси'!H98</f>
        <v>120</v>
      </c>
      <c r="I98" s="197">
        <f>'4.4 гр птиц гуси'!I98</f>
        <v>47</v>
      </c>
      <c r="J98" s="197">
        <v>8</v>
      </c>
      <c r="K98" s="153">
        <f t="shared" si="1"/>
        <v>8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гуси'!E99</f>
        <v>0</v>
      </c>
      <c r="F99" s="43">
        <f>'4.4 гр птиц гуси'!F99</f>
        <v>0</v>
      </c>
      <c r="G99" s="43">
        <v>0</v>
      </c>
      <c r="H99" s="197">
        <f>'4.4 гр птиц гуси'!H99</f>
        <v>0</v>
      </c>
      <c r="I99" s="197">
        <f>'4.4 гр птиц гуси'!I99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гуси'!E100</f>
        <v>0</v>
      </c>
      <c r="F100" s="43">
        <f>'4.4 гр птиц гуси'!F100</f>
        <v>0</v>
      </c>
      <c r="G100" s="43">
        <v>0</v>
      </c>
      <c r="H100" s="197">
        <f>'4.4 гр птиц гуси'!H100</f>
        <v>0</v>
      </c>
      <c r="I100" s="197">
        <f>'4.4 гр птиц гуси'!I100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гуси'!E101</f>
        <v>0</v>
      </c>
      <c r="F101" s="43">
        <f>'4.4 гр птиц гуси'!F101</f>
        <v>0</v>
      </c>
      <c r="G101" s="43">
        <v>0</v>
      </c>
      <c r="H101" s="197">
        <f>'4.4 гр птиц гуси'!H101</f>
        <v>0</v>
      </c>
      <c r="I101" s="197">
        <f>'4.4 гр птиц гуси'!I101</f>
        <v>0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гуси'!E102</f>
        <v>136</v>
      </c>
      <c r="F102" s="43">
        <f>'4.4 гр птиц гуси'!F102</f>
        <v>127</v>
      </c>
      <c r="G102" s="43">
        <v>0</v>
      </c>
      <c r="H102" s="197">
        <f>'4.4 гр птиц гуси'!H102</f>
        <v>0</v>
      </c>
      <c r="I102" s="197">
        <f>'4.4 гр птиц гуси'!I102</f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гуси'!E103</f>
        <v>96</v>
      </c>
      <c r="F103" s="43">
        <f>'4.4 гр птиц гуси'!F103</f>
        <v>92</v>
      </c>
      <c r="G103" s="43">
        <v>0</v>
      </c>
      <c r="H103" s="197">
        <f>'4.4 гр птиц гуси'!H103</f>
        <v>0</v>
      </c>
      <c r="I103" s="197">
        <f>'4.4 гр птиц гуси'!I103</f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гуси'!E104</f>
        <v>251</v>
      </c>
      <c r="F104" s="43">
        <f>'4.4 гр птиц гуси'!F104</f>
        <v>234</v>
      </c>
      <c r="G104" s="43">
        <v>163</v>
      </c>
      <c r="H104" s="197">
        <f>'4.4 гр птиц гуси'!H104</f>
        <v>291</v>
      </c>
      <c r="I104" s="197">
        <f>'4.4 гр птиц гуси'!I104</f>
        <v>207</v>
      </c>
      <c r="J104" s="197">
        <v>115</v>
      </c>
      <c r="K104" s="153">
        <f t="shared" si="1"/>
        <v>278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гуси'!E105</f>
        <v>0</v>
      </c>
      <c r="F105" s="43">
        <f>'4.4 гр птиц гуси'!F105</f>
        <v>0</v>
      </c>
      <c r="G105" s="43">
        <v>0</v>
      </c>
      <c r="H105" s="197">
        <f>'4.4 гр птиц гуси'!H105</f>
        <v>572</v>
      </c>
      <c r="I105" s="197">
        <f>'4.4 гр птиц гуси'!I105</f>
        <v>444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гуси'!E106</f>
        <v>170</v>
      </c>
      <c r="F106" s="43">
        <f>'4.4 гр птиц гуси'!F106</f>
        <v>125</v>
      </c>
      <c r="G106" s="43">
        <v>11</v>
      </c>
      <c r="H106" s="197">
        <f>'4.4 гр птиц гуси'!H106</f>
        <v>46</v>
      </c>
      <c r="I106" s="197">
        <f>'4.4 гр птиц гуси'!I106</f>
        <v>46</v>
      </c>
      <c r="J106" s="197">
        <v>0</v>
      </c>
      <c r="K106" s="153">
        <f t="shared" si="1"/>
        <v>11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гуси'!E107</f>
        <v>10</v>
      </c>
      <c r="F107" s="43">
        <f>'4.4 гр птиц гуси'!F107</f>
        <v>10</v>
      </c>
      <c r="G107" s="43">
        <v>0</v>
      </c>
      <c r="H107" s="197">
        <f>'4.4 гр птиц гуси'!H107</f>
        <v>68</v>
      </c>
      <c r="I107" s="197">
        <f>'4.4 гр птиц гуси'!I107</f>
        <v>68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гуси'!E108</f>
        <v>4</v>
      </c>
      <c r="F108" s="43">
        <f>'4.4 гр птиц гуси'!F108</f>
        <v>4</v>
      </c>
      <c r="G108" s="43">
        <v>0</v>
      </c>
      <c r="H108" s="197">
        <f>'4.4 гр птиц гуси'!H108</f>
        <v>6</v>
      </c>
      <c r="I108" s="197">
        <f>'4.4 гр птиц гуси'!I108</f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гуси'!E109</f>
        <v>15</v>
      </c>
      <c r="F109" s="43">
        <f>'4.4 гр птиц гуси'!F109</f>
        <v>15</v>
      </c>
      <c r="G109" s="43">
        <v>0</v>
      </c>
      <c r="H109" s="197">
        <f>'4.4 гр птиц гуси'!H109</f>
        <v>9</v>
      </c>
      <c r="I109" s="197">
        <f>'4.4 гр птиц гуси'!I109</f>
        <v>9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гуси'!E110</f>
        <v>0</v>
      </c>
      <c r="F110" s="43">
        <f>'4.4 гр птиц гуси'!F110</f>
        <v>0</v>
      </c>
      <c r="G110" s="43">
        <v>0</v>
      </c>
      <c r="H110" s="197">
        <f>'4.4 гр птиц гуси'!H110</f>
        <v>0</v>
      </c>
      <c r="I110" s="197">
        <f>'4.4 гр птиц гуси'!I110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гуси'!E111</f>
        <v>105</v>
      </c>
      <c r="F111" s="43">
        <f>'4.4 гр птиц гуси'!F111</f>
        <v>102</v>
      </c>
      <c r="G111" s="43">
        <v>0</v>
      </c>
      <c r="H111" s="197">
        <f>'4.4 гр птиц гуси'!H111</f>
        <v>0</v>
      </c>
      <c r="I111" s="197">
        <f>'4.4 гр птиц гуси'!I111</f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гуси'!E112</f>
        <v>91</v>
      </c>
      <c r="F112" s="43">
        <f>'4.4 гр птиц гуси'!F112</f>
        <v>63</v>
      </c>
      <c r="G112" s="43">
        <v>0</v>
      </c>
      <c r="H112" s="197">
        <f>'4.4 гр птиц гуси'!H112</f>
        <v>161</v>
      </c>
      <c r="I112" s="197">
        <f>'4.4 гр птиц гуси'!I112</f>
        <v>134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гуси'!E113</f>
        <v>0</v>
      </c>
      <c r="F113" s="43">
        <f>'4.4 гр птиц гуси'!F113</f>
        <v>0</v>
      </c>
      <c r="G113" s="43">
        <v>0</v>
      </c>
      <c r="H113" s="197">
        <f>'4.4 гр птиц гуси'!H113</f>
        <v>32</v>
      </c>
      <c r="I113" s="197">
        <f>'4.4 гр птиц гуси'!I113</f>
        <v>31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гуси'!E114</f>
        <v>59</v>
      </c>
      <c r="F114" s="43">
        <f>'4.4 гр птиц гуси'!F114</f>
        <v>59</v>
      </c>
      <c r="G114" s="43">
        <v>0</v>
      </c>
      <c r="H114" s="197">
        <f>'4.4 гр птиц гуси'!H114</f>
        <v>45</v>
      </c>
      <c r="I114" s="197">
        <f>'4.4 гр птиц гуси'!I114</f>
        <v>39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гуси'!E115</f>
        <v>0</v>
      </c>
      <c r="F115" s="43">
        <f>'4.4 гр птиц гуси'!F115</f>
        <v>0</v>
      </c>
      <c r="G115" s="43">
        <v>0</v>
      </c>
      <c r="H115" s="197">
        <f>'4.4 гр птиц гуси'!H115</f>
        <v>20</v>
      </c>
      <c r="I115" s="197">
        <f>'4.4 гр птиц гуси'!I115</f>
        <v>20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гуси'!E116</f>
        <v>178</v>
      </c>
      <c r="F116" s="43">
        <f>'4.4 гр птиц гуси'!F116</f>
        <v>170</v>
      </c>
      <c r="G116" s="43">
        <v>3</v>
      </c>
      <c r="H116" s="197">
        <f>'4.4 гр птиц гуси'!H116</f>
        <v>40</v>
      </c>
      <c r="I116" s="197">
        <f>'4.4 гр птиц гуси'!I116</f>
        <v>40</v>
      </c>
      <c r="J116" s="197">
        <v>0</v>
      </c>
      <c r="K116" s="153">
        <f t="shared" si="1"/>
        <v>3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гуси'!E117</f>
        <v>59</v>
      </c>
      <c r="F117" s="43">
        <f>'4.4 гр птиц гуси'!F117</f>
        <v>59</v>
      </c>
      <c r="G117" s="43">
        <v>0</v>
      </c>
      <c r="H117" s="197">
        <f>'4.4 гр птиц гуси'!H117</f>
        <v>0</v>
      </c>
      <c r="I117" s="197">
        <f>'4.4 гр птиц гуси'!I117</f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гуси'!E118</f>
        <v>97</v>
      </c>
      <c r="F118" s="43">
        <f>'4.4 гр птиц гуси'!F118</f>
        <v>81</v>
      </c>
      <c r="G118" s="43">
        <v>34</v>
      </c>
      <c r="H118" s="197">
        <f>'4.4 гр птиц гуси'!H118</f>
        <v>0</v>
      </c>
      <c r="I118" s="197">
        <f>'4.4 гр птиц гуси'!I118</f>
        <v>0</v>
      </c>
      <c r="J118" s="197">
        <v>0</v>
      </c>
      <c r="K118" s="153">
        <f t="shared" si="1"/>
        <v>34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гуси'!E119</f>
        <v>24</v>
      </c>
      <c r="F119" s="43">
        <f>'4.4 гр птиц гуси'!F119</f>
        <v>23</v>
      </c>
      <c r="G119" s="43">
        <v>28</v>
      </c>
      <c r="H119" s="197">
        <f>'4.4 гр птиц гуси'!H119</f>
        <v>0</v>
      </c>
      <c r="I119" s="197">
        <f>'4.4 гр птиц гуси'!I119</f>
        <v>0</v>
      </c>
      <c r="J119" s="197">
        <v>0</v>
      </c>
      <c r="K119" s="153">
        <f t="shared" si="1"/>
        <v>28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гуси'!E120</f>
        <v>0</v>
      </c>
      <c r="F120" s="43">
        <f>'4.4 гр птиц гуси'!F120</f>
        <v>0</v>
      </c>
      <c r="G120" s="43">
        <v>0</v>
      </c>
      <c r="H120" s="197">
        <f>'4.4 гр птиц гуси'!H120</f>
        <v>0</v>
      </c>
      <c r="I120" s="197">
        <f>'4.4 гр птиц гуси'!I120</f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гуси'!E121</f>
        <v>394</v>
      </c>
      <c r="F121" s="43">
        <f>'4.4 гр птиц гуси'!F121</f>
        <v>374</v>
      </c>
      <c r="G121" s="43">
        <v>19</v>
      </c>
      <c r="H121" s="197">
        <f>'4.4 гр птиц гуси'!H121</f>
        <v>268</v>
      </c>
      <c r="I121" s="197">
        <f>'4.4 гр птиц гуси'!I121</f>
        <v>268</v>
      </c>
      <c r="J121" s="197">
        <v>0</v>
      </c>
      <c r="K121" s="153">
        <f t="shared" si="1"/>
        <v>19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гуси'!E122</f>
        <v>298</v>
      </c>
      <c r="F122" s="43">
        <f>'4.4 гр птиц гуси'!F122</f>
        <v>220</v>
      </c>
      <c r="G122" s="43">
        <v>1</v>
      </c>
      <c r="H122" s="197">
        <f>'4.4 гр птиц гуси'!H122</f>
        <v>160</v>
      </c>
      <c r="I122" s="197">
        <f>'4.4 гр птиц гуси'!I122</f>
        <v>126</v>
      </c>
      <c r="J122" s="197">
        <v>0</v>
      </c>
      <c r="K122" s="153">
        <f t="shared" si="1"/>
        <v>1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гуси'!E123</f>
        <v>61</v>
      </c>
      <c r="F123" s="43">
        <f>'4.4 гр птиц гуси'!F123</f>
        <v>39</v>
      </c>
      <c r="G123" s="43">
        <v>0</v>
      </c>
      <c r="H123" s="197">
        <f>'4.4 гр птиц гуси'!H123</f>
        <v>22</v>
      </c>
      <c r="I123" s="197">
        <f>'4.4 гр птиц гуси'!I123</f>
        <v>20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гуси'!E124</f>
        <v>7</v>
      </c>
      <c r="F124" s="43">
        <f>'4.4 гр птиц гуси'!F124</f>
        <v>7</v>
      </c>
      <c r="G124" s="43">
        <v>0</v>
      </c>
      <c r="H124" s="197">
        <f>'4.4 гр птиц гуси'!H124</f>
        <v>16</v>
      </c>
      <c r="I124" s="197">
        <f>'4.4 гр птиц гуси'!I124</f>
        <v>16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гуси'!E125</f>
        <v>0</v>
      </c>
      <c r="F125" s="43">
        <f>'4.4 гр птиц гуси'!F125</f>
        <v>0</v>
      </c>
      <c r="G125" s="43">
        <v>0</v>
      </c>
      <c r="H125" s="197">
        <f>'4.4 гр птиц гуси'!H125</f>
        <v>0</v>
      </c>
      <c r="I125" s="197">
        <f>'4.4 гр птиц гуси'!I125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гуси'!E126</f>
        <v>296</v>
      </c>
      <c r="F126" s="43">
        <f>'4.4 гр птиц гуси'!F126</f>
        <v>230</v>
      </c>
      <c r="G126" s="43">
        <v>4</v>
      </c>
      <c r="H126" s="197">
        <f>'4.4 гр птиц гуси'!H126</f>
        <v>123</v>
      </c>
      <c r="I126" s="197">
        <f>'4.4 гр птиц гуси'!I126</f>
        <v>111</v>
      </c>
      <c r="J126" s="197">
        <v>0</v>
      </c>
      <c r="K126" s="153">
        <f t="shared" si="1"/>
        <v>4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гуси'!E127</f>
        <v>0</v>
      </c>
      <c r="F127" s="43">
        <f>'4.4 гр птиц гуси'!F127</f>
        <v>0</v>
      </c>
      <c r="G127" s="43">
        <v>0</v>
      </c>
      <c r="H127" s="197">
        <f>'4.4 гр птиц гуси'!H127</f>
        <v>0</v>
      </c>
      <c r="I127" s="197">
        <f>'4.4 гр птиц гуси'!I127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гуси'!E128</f>
        <v>43</v>
      </c>
      <c r="F128" s="43">
        <f>'4.4 гр птиц гуси'!F128</f>
        <v>43</v>
      </c>
      <c r="G128" s="43">
        <v>0</v>
      </c>
      <c r="H128" s="197">
        <f>'4.4 гр птиц гуси'!H128</f>
        <v>0</v>
      </c>
      <c r="I128" s="197">
        <f>'4.4 гр птиц гуси'!I128</f>
        <v>0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гуси'!E129</f>
        <v>0</v>
      </c>
      <c r="F129" s="43">
        <f>'4.4 гр птиц гуси'!F129</f>
        <v>0</v>
      </c>
      <c r="G129" s="43">
        <v>0</v>
      </c>
      <c r="H129" s="197">
        <f>'4.4 гр птиц гуси'!H129</f>
        <v>0</v>
      </c>
      <c r="I129" s="197">
        <f>'4.4 гр птиц гуси'!I129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гуси'!E130</f>
        <v>0</v>
      </c>
      <c r="F130" s="43">
        <f>'4.4 гр птиц гуси'!F130</f>
        <v>0</v>
      </c>
      <c r="G130" s="43">
        <v>0</v>
      </c>
      <c r="H130" s="197">
        <f>'4.4 гр птиц гуси'!H130</f>
        <v>0</v>
      </c>
      <c r="I130" s="197">
        <f>'4.4 гр птиц гуси'!I130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гуси'!E131</f>
        <v>2</v>
      </c>
      <c r="F131" s="43">
        <f>'4.4 гр птиц гуси'!F131</f>
        <v>2</v>
      </c>
      <c r="G131" s="43">
        <v>0</v>
      </c>
      <c r="H131" s="197">
        <f>'4.4 гр птиц гуси'!H131</f>
        <v>0</v>
      </c>
      <c r="I131" s="197">
        <f>'4.4 гр птиц гуси'!I131</f>
        <v>0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гуси'!E132</f>
        <v>648</v>
      </c>
      <c r="F132" s="43">
        <f>'4.4 гр птиц гуси'!F132</f>
        <v>638</v>
      </c>
      <c r="G132" s="43">
        <v>0</v>
      </c>
      <c r="H132" s="197">
        <f>'4.4 гр птиц гуси'!H132</f>
        <v>169</v>
      </c>
      <c r="I132" s="197">
        <f>'4.4 гр птиц гуси'!I132</f>
        <v>162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гуси'!E133</f>
        <v>0</v>
      </c>
      <c r="F133" s="43">
        <f>'4.4 гр птиц гуси'!F133</f>
        <v>0</v>
      </c>
      <c r="G133" s="43">
        <v>0</v>
      </c>
      <c r="H133" s="197">
        <f>'4.4 гр птиц гуси'!H133</f>
        <v>0</v>
      </c>
      <c r="I133" s="197">
        <f>'4.4 гр птиц гуси'!I133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гуси'!E134</f>
        <v>49</v>
      </c>
      <c r="F134" s="43">
        <f>'4.4 гр птиц гуси'!F134</f>
        <v>49</v>
      </c>
      <c r="G134" s="43">
        <v>0</v>
      </c>
      <c r="H134" s="197">
        <f>'4.4 гр птиц гуси'!H134</f>
        <v>30</v>
      </c>
      <c r="I134" s="197">
        <f>'4.4 гр птиц гуси'!I134</f>
        <v>30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гуси'!E135</f>
        <v>116</v>
      </c>
      <c r="F135" s="43">
        <f>'4.4 гр птиц гуси'!F135</f>
        <v>113</v>
      </c>
      <c r="G135" s="43">
        <v>0</v>
      </c>
      <c r="H135" s="197">
        <f>'4.4 гр птиц гуси'!H135</f>
        <v>77</v>
      </c>
      <c r="I135" s="197">
        <f>'4.4 гр птиц гуси'!I135</f>
        <v>77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гуси'!E136</f>
        <v>184</v>
      </c>
      <c r="F136" s="43">
        <f>'4.4 гр птиц гуси'!F136</f>
        <v>164</v>
      </c>
      <c r="G136" s="43">
        <v>0</v>
      </c>
      <c r="H136" s="197">
        <f>'4.4 гр птиц гуси'!H136</f>
        <v>249</v>
      </c>
      <c r="I136" s="197">
        <f>'4.4 гр птиц гуси'!I136</f>
        <v>162</v>
      </c>
      <c r="J136" s="197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гуси'!E137</f>
        <v>182</v>
      </c>
      <c r="F137" s="43">
        <f>'4.4 гр птиц гуси'!F137</f>
        <v>182</v>
      </c>
      <c r="G137" s="43">
        <v>123</v>
      </c>
      <c r="H137" s="197">
        <f>'4.4 гр птиц гуси'!H137</f>
        <v>61</v>
      </c>
      <c r="I137" s="197">
        <f>'4.4 гр птиц гуси'!I137</f>
        <v>60</v>
      </c>
      <c r="J137" s="197">
        <v>0</v>
      </c>
      <c r="K137" s="153">
        <f t="shared" si="1"/>
        <v>123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гуси'!E138</f>
        <v>143</v>
      </c>
      <c r="F138" s="43">
        <f>'4.4 гр птиц гуси'!F138</f>
        <v>125</v>
      </c>
      <c r="G138" s="43">
        <v>0</v>
      </c>
      <c r="H138" s="197">
        <f>'4.4 гр птиц гуси'!H138</f>
        <v>87</v>
      </c>
      <c r="I138" s="197">
        <f>'4.4 гр птиц гуси'!I138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f>'4.4 гр птиц гуси'!E139</f>
        <v>0</v>
      </c>
      <c r="F139" s="43">
        <f>'4.4 гр птиц гуси'!F139</f>
        <v>0</v>
      </c>
      <c r="G139" s="43">
        <v>0</v>
      </c>
      <c r="H139" s="197">
        <f>'4.4 гр птиц гуси'!H139</f>
        <v>0</v>
      </c>
      <c r="I139" s="197">
        <f>'4.4 гр птиц гуси'!I139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гуси'!E140</f>
        <v>0</v>
      </c>
      <c r="F140" s="43">
        <f>'4.4 гр птиц гуси'!F140</f>
        <v>0</v>
      </c>
      <c r="G140" s="43">
        <v>0</v>
      </c>
      <c r="H140" s="197">
        <f>'4.4 гр птиц гуси'!H140</f>
        <v>0</v>
      </c>
      <c r="I140" s="197">
        <f>'4.4 гр птиц гуси'!I140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гуси'!E141</f>
        <v>37</v>
      </c>
      <c r="F141" s="43">
        <f>'4.4 гр птиц гуси'!F141</f>
        <v>37</v>
      </c>
      <c r="G141" s="43">
        <v>0</v>
      </c>
      <c r="H141" s="197">
        <f>'4.4 гр птиц гуси'!H141</f>
        <v>0</v>
      </c>
      <c r="I141" s="197">
        <f>'4.4 гр птиц гуси'!I141</f>
        <v>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гуси'!E142</f>
        <v>98</v>
      </c>
      <c r="F142" s="43">
        <f>'4.4 гр птиц гуси'!F142</f>
        <v>85</v>
      </c>
      <c r="G142" s="43">
        <v>2</v>
      </c>
      <c r="H142" s="197">
        <f>'4.4 гр птиц гуси'!H142</f>
        <v>221</v>
      </c>
      <c r="I142" s="197">
        <f>'4.4 гр птиц гуси'!I142</f>
        <v>178</v>
      </c>
      <c r="J142" s="197">
        <v>0</v>
      </c>
      <c r="K142" s="153">
        <f t="shared" si="1"/>
        <v>2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гуси'!E143</f>
        <v>0</v>
      </c>
      <c r="F143" s="43">
        <f>'4.4 гр птиц гуси'!F143</f>
        <v>0</v>
      </c>
      <c r="G143" s="43">
        <v>0</v>
      </c>
      <c r="H143" s="197">
        <f>'4.4 гр птиц гуси'!H143</f>
        <v>0</v>
      </c>
      <c r="I143" s="197">
        <f>'4.4 гр птиц гуси'!I143</f>
        <v>0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гуси'!E144</f>
        <v>299</v>
      </c>
      <c r="F144" s="43">
        <f>'4.4 гр птиц гуси'!F144</f>
        <v>269</v>
      </c>
      <c r="G144" s="43">
        <v>0</v>
      </c>
      <c r="H144" s="197">
        <f>'4.4 гр птиц гуси'!H144</f>
        <v>0</v>
      </c>
      <c r="I144" s="197">
        <f>'4.4 гр птиц гуси'!I144</f>
        <v>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гуси'!E145</f>
        <v>0</v>
      </c>
      <c r="F145" s="43">
        <f>'4.4 гр птиц гуси'!F145</f>
        <v>0</v>
      </c>
      <c r="G145" s="43">
        <v>0</v>
      </c>
      <c r="H145" s="197">
        <f>'4.4 гр птиц гуси'!H145</f>
        <v>0</v>
      </c>
      <c r="I145" s="197">
        <f>'4.4 гр птиц гуси'!I145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гуси'!E146</f>
        <v>0</v>
      </c>
      <c r="F146" s="43">
        <f>'4.4 гр птиц гуси'!F146</f>
        <v>0</v>
      </c>
      <c r="G146" s="43">
        <v>0</v>
      </c>
      <c r="H146" s="197">
        <f>'4.4 гр птиц гуси'!H146</f>
        <v>25</v>
      </c>
      <c r="I146" s="197">
        <f>'4.4 гр птиц гуси'!I146</f>
        <v>19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гуси'!E147</f>
        <v>12</v>
      </c>
      <c r="F147" s="43">
        <f>'4.4 гр птиц гуси'!F147</f>
        <v>12</v>
      </c>
      <c r="G147" s="43">
        <v>0</v>
      </c>
      <c r="H147" s="197">
        <f>'4.4 гр птиц гуси'!H147</f>
        <v>0</v>
      </c>
      <c r="I147" s="197">
        <f>'4.4 гр птиц гуси'!I147</f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гуси'!E148</f>
        <v>38</v>
      </c>
      <c r="F148" s="43">
        <f>'4.4 гр птиц гуси'!F148</f>
        <v>38</v>
      </c>
      <c r="G148" s="43">
        <v>0</v>
      </c>
      <c r="H148" s="197">
        <f>'4.4 гр птиц гуси'!H148</f>
        <v>59</v>
      </c>
      <c r="I148" s="197">
        <f>'4.4 гр птиц гуси'!I148</f>
        <v>58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гуси'!E149</f>
        <v>147</v>
      </c>
      <c r="F149" s="43">
        <f>'4.4 гр птиц гуси'!F149</f>
        <v>145</v>
      </c>
      <c r="G149" s="43">
        <v>8</v>
      </c>
      <c r="H149" s="197">
        <f>'4.4 гр птиц гуси'!H149</f>
        <v>69</v>
      </c>
      <c r="I149" s="197">
        <f>'4.4 гр птиц гуси'!I149</f>
        <v>69</v>
      </c>
      <c r="J149" s="197">
        <v>0</v>
      </c>
      <c r="K149" s="153">
        <f t="shared" si="2"/>
        <v>8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гуси'!E150</f>
        <v>307</v>
      </c>
      <c r="F150" s="43">
        <f>'4.4 гр птиц гуси'!F150</f>
        <v>275</v>
      </c>
      <c r="G150" s="43">
        <v>64</v>
      </c>
      <c r="H150" s="197">
        <f>'4.4 гр птиц гуси'!H150</f>
        <v>0</v>
      </c>
      <c r="I150" s="197">
        <f>'4.4 гр птиц гуси'!I150</f>
        <v>0</v>
      </c>
      <c r="J150" s="197">
        <v>0</v>
      </c>
      <c r="K150" s="153">
        <f t="shared" si="2"/>
        <v>64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гуси'!E151</f>
        <v>81</v>
      </c>
      <c r="F151" s="43">
        <f>'4.4 гр птиц гуси'!F151</f>
        <v>77</v>
      </c>
      <c r="G151" s="43">
        <v>0</v>
      </c>
      <c r="H151" s="197">
        <f>'4.4 гр птиц гуси'!H151</f>
        <v>73</v>
      </c>
      <c r="I151" s="197">
        <f>'4.4 гр птиц гуси'!I151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11184</v>
      </c>
      <c r="F152" s="43">
        <f t="shared" si="3"/>
        <v>9817</v>
      </c>
      <c r="G152" s="43">
        <f t="shared" si="3"/>
        <v>1124</v>
      </c>
      <c r="H152" s="43">
        <f t="shared" si="3"/>
        <v>6480</v>
      </c>
      <c r="I152" s="43">
        <f t="shared" si="3"/>
        <v>5411</v>
      </c>
      <c r="J152" s="43">
        <f t="shared" si="3"/>
        <v>144</v>
      </c>
      <c r="K152" s="153">
        <f t="shared" si="2"/>
        <v>1268</v>
      </c>
    </row>
    <row r="153" spans="2:11" ht="13.2" customHeight="1" x14ac:dyDescent="0.25">
      <c r="B153" s="373" t="s">
        <v>1101</v>
      </c>
    </row>
    <row r="154" spans="2:11" ht="37.200000000000003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1" activePane="bottomLeft" state="frozen"/>
      <selection activeCell="A13" sqref="A13"/>
      <selection pane="bottomLeft" activeCell="D134" sqref="D134"/>
    </sheetView>
  </sheetViews>
  <sheetFormatPr defaultColWidth="8.88671875" defaultRowHeight="13.2" x14ac:dyDescent="0.25"/>
  <cols>
    <col min="1" max="1" width="8.88671875" style="578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x14ac:dyDescent="0.25">
      <c r="B9" s="733" t="s">
        <v>492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197">
        <v>0</v>
      </c>
      <c r="I15" s="197">
        <v>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v>0</v>
      </c>
      <c r="I16" s="197"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97">
        <v>0</v>
      </c>
      <c r="I17" s="197">
        <v>0</v>
      </c>
      <c r="J17" s="197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97">
        <v>0</v>
      </c>
      <c r="I18" s="197"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197">
        <v>0</v>
      </c>
      <c r="I19" s="197">
        <v>0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97">
        <v>0</v>
      </c>
      <c r="I20" s="197">
        <v>0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97">
        <v>0</v>
      </c>
      <c r="I21" s="197">
        <v>0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v>0</v>
      </c>
      <c r="I22" s="197"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197">
        <v>0</v>
      </c>
      <c r="I23" s="197">
        <v>0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197">
        <v>0</v>
      </c>
      <c r="I24" s="197">
        <v>0</v>
      </c>
      <c r="J24" s="197">
        <v>0</v>
      </c>
      <c r="K24" s="153">
        <f t="shared" si="0"/>
        <v>0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197">
        <v>0</v>
      </c>
      <c r="I25" s="197">
        <v>0</v>
      </c>
      <c r="J25" s="197">
        <v>0</v>
      </c>
      <c r="K25" s="153">
        <f>G25+J25</f>
        <v>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97">
        <v>0</v>
      </c>
      <c r="I26" s="197">
        <v>0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197">
        <v>0</v>
      </c>
      <c r="I27" s="197"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97">
        <v>0</v>
      </c>
      <c r="I28" s="197">
        <v>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97">
        <v>0</v>
      </c>
      <c r="I29" s="197">
        <v>0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97">
        <v>0</v>
      </c>
      <c r="I30" s="197">
        <v>0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97">
        <v>0</v>
      </c>
      <c r="I31" s="197">
        <v>0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97">
        <v>0</v>
      </c>
      <c r="I32" s="197">
        <v>0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97">
        <v>0</v>
      </c>
      <c r="I33" s="197"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97">
        <v>0</v>
      </c>
      <c r="I34" s="197"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197">
        <v>0</v>
      </c>
      <c r="I35" s="197">
        <v>0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97">
        <v>0</v>
      </c>
      <c r="I36" s="197">
        <v>0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97">
        <v>0</v>
      </c>
      <c r="I37" s="197">
        <v>0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97">
        <v>0</v>
      </c>
      <c r="I38" s="197">
        <v>0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v>0</v>
      </c>
      <c r="I39" s="197"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97">
        <v>0</v>
      </c>
      <c r="I40" s="197"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97">
        <v>0</v>
      </c>
      <c r="I41" s="197"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v>0</v>
      </c>
      <c r="I42" s="197"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97">
        <v>0</v>
      </c>
      <c r="I43" s="197">
        <v>0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97">
        <v>0</v>
      </c>
      <c r="I44" s="197">
        <v>0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v>0</v>
      </c>
      <c r="I45" s="197"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97">
        <v>0</v>
      </c>
      <c r="I46" s="197"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v>0</v>
      </c>
      <c r="I47" s="197"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197">
        <v>0</v>
      </c>
      <c r="I48" s="197">
        <v>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97">
        <v>0</v>
      </c>
      <c r="I49" s="197"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197">
        <v>0</v>
      </c>
      <c r="I50" s="197">
        <v>0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97">
        <v>0</v>
      </c>
      <c r="I51" s="197">
        <v>0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v>0</v>
      </c>
      <c r="I52" s="197"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97">
        <v>0</v>
      </c>
      <c r="I53" s="197"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v>0</v>
      </c>
      <c r="I54" s="197"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v>0</v>
      </c>
      <c r="I55" s="197"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97">
        <v>0</v>
      </c>
      <c r="I56" s="197">
        <v>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97">
        <v>0</v>
      </c>
      <c r="I57" s="197">
        <v>0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v>0</v>
      </c>
      <c r="I58" s="197"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97">
        <v>0</v>
      </c>
      <c r="I59" s="197">
        <v>0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197">
        <v>0</v>
      </c>
      <c r="I60" s="197">
        <v>0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97">
        <v>0</v>
      </c>
      <c r="I61" s="197"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97">
        <v>0</v>
      </c>
      <c r="I62" s="197"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97">
        <v>0</v>
      </c>
      <c r="I63" s="197">
        <v>0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97">
        <v>0</v>
      </c>
      <c r="I64" s="197">
        <v>0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97">
        <v>0</v>
      </c>
      <c r="I65" s="197">
        <v>0</v>
      </c>
      <c r="J65" s="197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97">
        <v>0</v>
      </c>
      <c r="I66" s="197"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97">
        <v>0</v>
      </c>
      <c r="I67" s="197">
        <v>0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97">
        <v>0</v>
      </c>
      <c r="I68" s="197">
        <v>0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97">
        <v>0</v>
      </c>
      <c r="I69" s="197"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97">
        <v>0</v>
      </c>
      <c r="I70" s="197"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97">
        <v>0</v>
      </c>
      <c r="I71" s="197"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97">
        <v>0</v>
      </c>
      <c r="I72" s="197">
        <v>0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97">
        <v>0</v>
      </c>
      <c r="I73" s="197">
        <v>0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97">
        <v>0</v>
      </c>
      <c r="I74" s="197">
        <v>0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97">
        <v>0</v>
      </c>
      <c r="I75" s="197">
        <v>0</v>
      </c>
      <c r="J75" s="197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97">
        <v>0</v>
      </c>
      <c r="I76" s="197">
        <v>0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197">
        <v>0</v>
      </c>
      <c r="I77" s="197">
        <v>0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97">
        <v>0</v>
      </c>
      <c r="I78" s="197">
        <v>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97">
        <v>0</v>
      </c>
      <c r="I79" s="197">
        <v>0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97">
        <v>0</v>
      </c>
      <c r="I80" s="197">
        <v>0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1">
        <v>0</v>
      </c>
      <c r="I81" s="11">
        <v>0</v>
      </c>
      <c r="J81" s="11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11">
        <v>0</v>
      </c>
      <c r="I82" s="11">
        <v>0</v>
      </c>
      <c r="J82" s="11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97">
        <v>0</v>
      </c>
      <c r="I83" s="197"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v>0</v>
      </c>
      <c r="I84" s="197"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v>0</v>
      </c>
      <c r="I85" s="197"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97">
        <v>0</v>
      </c>
      <c r="I86" s="197"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97">
        <v>0</v>
      </c>
      <c r="I87" s="197"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197">
        <v>0</v>
      </c>
      <c r="I88" s="197">
        <v>0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97">
        <v>0</v>
      </c>
      <c r="I89" s="197"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v>0</v>
      </c>
      <c r="I90" s="197"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97">
        <v>0</v>
      </c>
      <c r="I91" s="197">
        <v>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97">
        <v>0</v>
      </c>
      <c r="I92" s="197">
        <v>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97">
        <v>0</v>
      </c>
      <c r="I93" s="197"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97">
        <v>0</v>
      </c>
      <c r="I94" s="197"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97">
        <v>0</v>
      </c>
      <c r="I95" s="197"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97">
        <v>0</v>
      </c>
      <c r="I96" s="197">
        <v>0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97">
        <v>0</v>
      </c>
      <c r="I97" s="197"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97">
        <v>0</v>
      </c>
      <c r="I98" s="197">
        <v>0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v>0</v>
      </c>
      <c r="I99" s="197"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v>0</v>
      </c>
      <c r="I100" s="197"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97">
        <v>0</v>
      </c>
      <c r="I101" s="197">
        <v>0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97">
        <v>0</v>
      </c>
      <c r="I102" s="197"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97">
        <v>0</v>
      </c>
      <c r="I103" s="197"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97">
        <v>0</v>
      </c>
      <c r="I104" s="197">
        <v>0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97">
        <v>0</v>
      </c>
      <c r="I105" s="197">
        <v>0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97">
        <v>0</v>
      </c>
      <c r="I106" s="197">
        <v>0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97">
        <v>0</v>
      </c>
      <c r="I107" s="197">
        <v>0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97">
        <v>0</v>
      </c>
      <c r="I108" s="197">
        <v>0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97">
        <v>0</v>
      </c>
      <c r="I109" s="197">
        <v>0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v>0</v>
      </c>
      <c r="I110" s="197"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197">
        <v>0</v>
      </c>
      <c r="I111" s="197"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97">
        <v>0</v>
      </c>
      <c r="I112" s="197">
        <v>0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97">
        <v>0</v>
      </c>
      <c r="I113" s="197">
        <v>0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197">
        <v>0</v>
      </c>
      <c r="I114" s="197">
        <v>0</v>
      </c>
      <c r="J114" s="197">
        <v>0</v>
      </c>
      <c r="K114" s="153">
        <v>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v>0</v>
      </c>
      <c r="I115" s="197">
        <v>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197">
        <v>0</v>
      </c>
      <c r="I116" s="197">
        <v>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97">
        <v>0</v>
      </c>
      <c r="I117" s="197"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97">
        <v>0</v>
      </c>
      <c r="I118" s="197"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97">
        <v>0</v>
      </c>
      <c r="I119" s="197">
        <v>0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97">
        <v>0</v>
      </c>
      <c r="I120" s="197"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97">
        <v>0</v>
      </c>
      <c r="I121" s="197">
        <v>0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197">
        <v>0</v>
      </c>
      <c r="I122" s="197">
        <v>0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97">
        <v>0</v>
      </c>
      <c r="I123" s="197">
        <v>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97">
        <v>0</v>
      </c>
      <c r="I124" s="197">
        <v>0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v>0</v>
      </c>
      <c r="I125" s="197"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97">
        <v>0</v>
      </c>
      <c r="I126" s="197">
        <v>0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v>0</v>
      </c>
      <c r="I127" s="197"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97">
        <v>0</v>
      </c>
      <c r="I128" s="197">
        <v>0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v>0</v>
      </c>
      <c r="I129" s="197"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v>0</v>
      </c>
      <c r="I130" s="197"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97">
        <v>0</v>
      </c>
      <c r="I131" s="197">
        <v>0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197">
        <v>0</v>
      </c>
      <c r="I132" s="197">
        <v>0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v>0</v>
      </c>
      <c r="I133" s="197"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97">
        <v>0</v>
      </c>
      <c r="I134" s="197"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197">
        <v>0</v>
      </c>
      <c r="I135" s="197">
        <v>0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97">
        <v>0</v>
      </c>
      <c r="I136" s="197">
        <v>0</v>
      </c>
      <c r="J136" s="197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97">
        <v>0</v>
      </c>
      <c r="I137" s="197">
        <v>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97">
        <v>0</v>
      </c>
      <c r="I138" s="197">
        <v>0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v>0</v>
      </c>
      <c r="I139" s="197"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v>0</v>
      </c>
      <c r="I140" s="197"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97">
        <v>0</v>
      </c>
      <c r="I141" s="197">
        <v>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97">
        <v>0</v>
      </c>
      <c r="I142" s="197">
        <v>0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v>0</v>
      </c>
      <c r="I143" s="197">
        <v>0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197">
        <v>0</v>
      </c>
      <c r="I144" s="197">
        <v>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v>0</v>
      </c>
      <c r="I145" s="197"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97">
        <v>0</v>
      </c>
      <c r="I146" s="197">
        <v>0</v>
      </c>
      <c r="J146" s="197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97">
        <v>0</v>
      </c>
      <c r="I147" s="197">
        <v>0</v>
      </c>
      <c r="J147" s="197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97">
        <v>0</v>
      </c>
      <c r="I148" s="197">
        <v>0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97">
        <v>0</v>
      </c>
      <c r="I149" s="197">
        <v>0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197">
        <v>0</v>
      </c>
      <c r="I150" s="197">
        <v>0</v>
      </c>
      <c r="J150" s="197">
        <v>0</v>
      </c>
      <c r="K150" s="153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97">
        <v>0</v>
      </c>
      <c r="I151" s="197">
        <v>0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0</v>
      </c>
      <c r="I152" s="43">
        <f t="shared" si="3"/>
        <v>0</v>
      </c>
      <c r="J152" s="43">
        <f t="shared" si="3"/>
        <v>0</v>
      </c>
      <c r="K152" s="153">
        <f t="shared" si="2"/>
        <v>0</v>
      </c>
    </row>
    <row r="153" spans="2:11" ht="13.2" customHeight="1" x14ac:dyDescent="0.25">
      <c r="B153" s="373" t="s">
        <v>1101</v>
      </c>
    </row>
    <row r="154" spans="2:11" ht="32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32"/>
      <c r="C158" s="131"/>
      <c r="D158" s="132"/>
      <c r="E158" s="131"/>
      <c r="F158" s="131"/>
      <c r="G158" s="131"/>
      <c r="H158" s="131"/>
      <c r="I158" s="131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49" activePane="bottomLeft" state="frozen"/>
      <selection activeCell="A13" sqref="A13"/>
      <selection pane="bottomLeft" activeCell="B154" sqref="B154:K154"/>
    </sheetView>
  </sheetViews>
  <sheetFormatPr defaultColWidth="8.88671875" defaultRowHeight="13.2" x14ac:dyDescent="0.25"/>
  <cols>
    <col min="1" max="1" width="8.88671875" style="578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x14ac:dyDescent="0.25">
      <c r="B9" s="733" t="s">
        <v>882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кулики'!E15</f>
        <v>0</v>
      </c>
      <c r="F15" s="43">
        <f>'4.4 гр птиц кулики'!F15</f>
        <v>0</v>
      </c>
      <c r="G15" s="43">
        <v>0</v>
      </c>
      <c r="H15" s="197">
        <f>'4.4 гр птиц кулики'!H15</f>
        <v>0</v>
      </c>
      <c r="I15" s="197">
        <f>'4.4 гр птиц кулики'!I15</f>
        <v>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кулики'!E16</f>
        <v>0</v>
      </c>
      <c r="F16" s="43">
        <f>'4.4 гр птиц кулики'!F16</f>
        <v>0</v>
      </c>
      <c r="G16" s="43">
        <v>0</v>
      </c>
      <c r="H16" s="197">
        <f>'4.4 гр птиц кулики'!H16</f>
        <v>0</v>
      </c>
      <c r="I16" s="197">
        <f>'4.4 гр птиц кулики'!I16</f>
        <v>0</v>
      </c>
      <c r="J16" s="197">
        <v>0</v>
      </c>
      <c r="K16" s="153">
        <f t="shared" ref="K16:K81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f>'4.4 гр птиц кулики'!E17</f>
        <v>0</v>
      </c>
      <c r="F17" s="43">
        <f>'4.4 гр птиц кулики'!F17</f>
        <v>0</v>
      </c>
      <c r="G17" s="43">
        <v>0</v>
      </c>
      <c r="H17" s="197">
        <f>'4.4 гр птиц кулики'!H17</f>
        <v>0</v>
      </c>
      <c r="I17" s="197">
        <f>'4.4 гр птиц кулики'!I17</f>
        <v>0</v>
      </c>
      <c r="J17" s="197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кулики'!E18</f>
        <v>0</v>
      </c>
      <c r="F18" s="43">
        <f>'4.4 гр птиц кулики'!F18</f>
        <v>0</v>
      </c>
      <c r="G18" s="43">
        <v>0</v>
      </c>
      <c r="H18" s="197">
        <f>'4.4 гр птиц кулики'!H18</f>
        <v>0</v>
      </c>
      <c r="I18" s="197">
        <f>'4.4 гр птиц кулики'!I18</f>
        <v>0</v>
      </c>
      <c r="J18" s="197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f>'4.4 гр птиц кулики'!E19</f>
        <v>0</v>
      </c>
      <c r="F19" s="43">
        <f>'4.4 гр птиц кулики'!F19</f>
        <v>0</v>
      </c>
      <c r="G19" s="43">
        <v>0</v>
      </c>
      <c r="H19" s="197">
        <f>'4.4 гр птиц кулики'!H19</f>
        <v>0</v>
      </c>
      <c r="I19" s="197">
        <f>'4.4 гр птиц кулики'!I19</f>
        <v>0</v>
      </c>
      <c r="J19" s="197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кулики'!E20</f>
        <v>0</v>
      </c>
      <c r="F20" s="43">
        <f>'4.4 гр птиц кулики'!F20</f>
        <v>0</v>
      </c>
      <c r="G20" s="43">
        <v>0</v>
      </c>
      <c r="H20" s="197">
        <f>'4.4 гр птиц кулики'!H20</f>
        <v>0</v>
      </c>
      <c r="I20" s="197">
        <f>'4.4 гр птиц кулики'!I20</f>
        <v>0</v>
      </c>
      <c r="J20" s="197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f>'4.4 гр птиц кулики'!E21</f>
        <v>0</v>
      </c>
      <c r="F21" s="43">
        <f>'4.4 гр птиц кулики'!F21</f>
        <v>0</v>
      </c>
      <c r="G21" s="43">
        <v>0</v>
      </c>
      <c r="H21" s="197">
        <f>'4.4 гр птиц кулики'!H21</f>
        <v>0</v>
      </c>
      <c r="I21" s="197">
        <f>'4.4 гр птиц кулики'!I21</f>
        <v>0</v>
      </c>
      <c r="J21" s="197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f>'4.4 гр птиц кулики'!E22</f>
        <v>0</v>
      </c>
      <c r="F22" s="43">
        <f>'4.4 гр птиц кулики'!F22</f>
        <v>0</v>
      </c>
      <c r="G22" s="43">
        <v>0</v>
      </c>
      <c r="H22" s="197">
        <f>'4.4 гр птиц кулики'!H22</f>
        <v>0</v>
      </c>
      <c r="I22" s="197">
        <f>'4.4 гр птиц кулики'!I22</f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f>'4.4 гр птиц кулики'!E23</f>
        <v>0</v>
      </c>
      <c r="F23" s="43">
        <f>'4.4 гр птиц кулики'!F23</f>
        <v>0</v>
      </c>
      <c r="G23" s="43">
        <v>0</v>
      </c>
      <c r="H23" s="197">
        <f>'4.4 гр птиц кулики'!H23</f>
        <v>0</v>
      </c>
      <c r="I23" s="197">
        <f>'4.4 гр птиц кулики'!I23</f>
        <v>0</v>
      </c>
      <c r="J23" s="197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f>'4.4 гр птиц кулики'!E24</f>
        <v>0</v>
      </c>
      <c r="F24" s="43">
        <f>'4.4 гр птиц кулики'!F24</f>
        <v>0</v>
      </c>
      <c r="G24" s="43">
        <v>0</v>
      </c>
      <c r="H24" s="197">
        <f>'4.4 гр птиц кулики'!H24</f>
        <v>444</v>
      </c>
      <c r="I24" s="197">
        <f>'4.4 гр птиц кулики'!I24</f>
        <v>426</v>
      </c>
      <c r="J24" s="197">
        <v>0</v>
      </c>
      <c r="K24" s="153">
        <f>G24+J24</f>
        <v>0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f>'4.4 гр птиц кулики'!E25</f>
        <v>0</v>
      </c>
      <c r="F25" s="43">
        <f>'4.4 гр птиц кулики'!F25</f>
        <v>0</v>
      </c>
      <c r="G25" s="43">
        <v>0</v>
      </c>
      <c r="H25" s="197">
        <f>'4.4 гр птиц кулики'!H25</f>
        <v>97</v>
      </c>
      <c r="I25" s="197">
        <f>'4.4 гр птиц кулики'!I25</f>
        <v>80</v>
      </c>
      <c r="J25" s="197">
        <v>0</v>
      </c>
      <c r="K25" s="153">
        <f>G25+J25</f>
        <v>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f>'4.4 гр птиц кулики'!E26</f>
        <v>0</v>
      </c>
      <c r="F26" s="43">
        <f>'4.4 гр птиц кулики'!F26</f>
        <v>0</v>
      </c>
      <c r="G26" s="43">
        <v>0</v>
      </c>
      <c r="H26" s="197">
        <f>'4.4 гр птиц кулики'!H26</f>
        <v>0</v>
      </c>
      <c r="I26" s="197">
        <f>'4.4 гр птиц кулики'!I26</f>
        <v>0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f>'4.4 гр птиц кулики'!E27</f>
        <v>0</v>
      </c>
      <c r="F27" s="43">
        <f>'4.4 гр птиц кулики'!F27</f>
        <v>0</v>
      </c>
      <c r="G27" s="43">
        <v>0</v>
      </c>
      <c r="H27" s="197">
        <f>'4.4 гр птиц кулики'!H27</f>
        <v>0</v>
      </c>
      <c r="I27" s="197">
        <f>'4.4 гр птиц кулики'!I27</f>
        <v>0</v>
      </c>
      <c r="J27" s="197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кулики'!E28</f>
        <v>0</v>
      </c>
      <c r="F28" s="43">
        <f>'4.4 гр птиц кулики'!F28</f>
        <v>0</v>
      </c>
      <c r="G28" s="43">
        <v>0</v>
      </c>
      <c r="H28" s="197">
        <f>'4.4 гр птиц кулики'!H28</f>
        <v>0</v>
      </c>
      <c r="I28" s="197">
        <f>'4.4 гр птиц кулики'!I28</f>
        <v>0</v>
      </c>
      <c r="J28" s="197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f>'4.4 гр птиц кулики'!E29</f>
        <v>0</v>
      </c>
      <c r="F29" s="43">
        <f>'4.4 гр птиц кулики'!F29</f>
        <v>0</v>
      </c>
      <c r="G29" s="43">
        <v>0</v>
      </c>
      <c r="H29" s="197">
        <f>'4.4 гр птиц кулики'!H29</f>
        <v>5</v>
      </c>
      <c r="I29" s="197">
        <f>'4.4 гр птиц кулики'!I29</f>
        <v>5</v>
      </c>
      <c r="J29" s="197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f>'4.4 гр птиц кулики'!E30</f>
        <v>0</v>
      </c>
      <c r="F30" s="43">
        <f>'4.4 гр птиц кулики'!F30</f>
        <v>0</v>
      </c>
      <c r="G30" s="43">
        <v>0</v>
      </c>
      <c r="H30" s="197">
        <f>'4.4 гр птиц кулики'!H30</f>
        <v>0</v>
      </c>
      <c r="I30" s="197">
        <f>'4.4 гр птиц кулики'!I30</f>
        <v>0</v>
      </c>
      <c r="J30" s="197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кулики'!E31</f>
        <v>0</v>
      </c>
      <c r="F31" s="43">
        <f>'4.4 гр птиц кулики'!F31</f>
        <v>0</v>
      </c>
      <c r="G31" s="43">
        <v>0</v>
      </c>
      <c r="H31" s="197">
        <f>'4.4 гр птиц кулики'!H31</f>
        <v>0</v>
      </c>
      <c r="I31" s="197">
        <f>'4.4 гр птиц кулики'!I31</f>
        <v>0</v>
      </c>
      <c r="J31" s="197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f>'4.4 гр птиц кулики'!E32</f>
        <v>0</v>
      </c>
      <c r="F32" s="43">
        <f>'4.4 гр птиц кулики'!F32</f>
        <v>0</v>
      </c>
      <c r="G32" s="43">
        <v>0</v>
      </c>
      <c r="H32" s="197">
        <f>'4.4 гр птиц кулики'!H32</f>
        <v>7</v>
      </c>
      <c r="I32" s="197">
        <f>'4.4 гр птиц кулики'!I32</f>
        <v>7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кулики'!E33</f>
        <v>0</v>
      </c>
      <c r="F33" s="43">
        <f>'4.4 гр птиц кулики'!F33</f>
        <v>0</v>
      </c>
      <c r="G33" s="43">
        <v>0</v>
      </c>
      <c r="H33" s="197">
        <f>'4.4 гр птиц кулики'!H33</f>
        <v>0</v>
      </c>
      <c r="I33" s="197">
        <f>'4.4 гр птиц кулики'!I33</f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кулики'!E34</f>
        <v>0</v>
      </c>
      <c r="F34" s="43">
        <f>'4.4 гр птиц кулики'!F34</f>
        <v>0</v>
      </c>
      <c r="G34" s="43">
        <v>0</v>
      </c>
      <c r="H34" s="197">
        <f>'4.4 гр птиц кулики'!H34</f>
        <v>0</v>
      </c>
      <c r="I34" s="197">
        <f>'4.4 гр птиц кулики'!I34</f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кулики'!E35</f>
        <v>0</v>
      </c>
      <c r="F35" s="43">
        <f>'4.4 гр птиц кулики'!F35</f>
        <v>0</v>
      </c>
      <c r="G35" s="43">
        <v>0</v>
      </c>
      <c r="H35" s="197">
        <f>'4.4 гр птиц кулики'!H35</f>
        <v>0</v>
      </c>
      <c r="I35" s="197">
        <f>'4.4 гр птиц кулики'!I35</f>
        <v>0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кулики'!E36</f>
        <v>0</v>
      </c>
      <c r="F36" s="43">
        <f>'4.4 гр птиц кулики'!F36</f>
        <v>0</v>
      </c>
      <c r="G36" s="43">
        <v>0</v>
      </c>
      <c r="H36" s="197">
        <f>'4.4 гр птиц кулики'!H36</f>
        <v>156</v>
      </c>
      <c r="I36" s="197">
        <f>'4.4 гр птиц кулики'!I36</f>
        <v>104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кулики'!E37</f>
        <v>0</v>
      </c>
      <c r="F37" s="43">
        <f>'4.4 гр птиц кулики'!F37</f>
        <v>0</v>
      </c>
      <c r="G37" s="43">
        <v>0</v>
      </c>
      <c r="H37" s="197">
        <f>'4.4 гр птиц кулики'!H37</f>
        <v>47</v>
      </c>
      <c r="I37" s="197">
        <f>'4.4 гр птиц кулики'!I37</f>
        <v>16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кулики'!E38</f>
        <v>0</v>
      </c>
      <c r="F38" s="43">
        <f>'4.4 гр птиц кулики'!F38</f>
        <v>0</v>
      </c>
      <c r="G38" s="43">
        <v>0</v>
      </c>
      <c r="H38" s="197">
        <f>'4.4 гр птиц кулики'!H38</f>
        <v>36</v>
      </c>
      <c r="I38" s="197">
        <f>'4.4 гр птиц кулики'!I38</f>
        <v>36</v>
      </c>
      <c r="J38" s="197">
        <v>8</v>
      </c>
      <c r="K38" s="153">
        <f t="shared" si="0"/>
        <v>8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кулики'!E39</f>
        <v>0</v>
      </c>
      <c r="F39" s="43">
        <f>'4.4 гр птиц кулики'!F39</f>
        <v>0</v>
      </c>
      <c r="G39" s="43">
        <v>0</v>
      </c>
      <c r="H39" s="197">
        <f>'4.4 гр птиц кулики'!H39</f>
        <v>0</v>
      </c>
      <c r="I39" s="197">
        <f>'4.4 гр птиц кулики'!I39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кулики'!E40</f>
        <v>0</v>
      </c>
      <c r="F40" s="43">
        <f>'4.4 гр птиц кулики'!F40</f>
        <v>0</v>
      </c>
      <c r="G40" s="43">
        <v>0</v>
      </c>
      <c r="H40" s="197">
        <f>'4.4 гр птиц кулики'!H40</f>
        <v>0</v>
      </c>
      <c r="I40" s="197">
        <f>'4.4 гр птиц кулики'!I40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кулики'!E41</f>
        <v>0</v>
      </c>
      <c r="F41" s="43">
        <f>'4.4 гр птиц кулики'!F41</f>
        <v>0</v>
      </c>
      <c r="G41" s="43">
        <v>0</v>
      </c>
      <c r="H41" s="197">
        <f>'4.4 гр птиц кулики'!H41</f>
        <v>0</v>
      </c>
      <c r="I41" s="197">
        <f>'4.4 гр птиц кулики'!I41</f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кулики'!E42</f>
        <v>0</v>
      </c>
      <c r="F42" s="43">
        <f>'4.4 гр птиц кулики'!F42</f>
        <v>0</v>
      </c>
      <c r="G42" s="43">
        <v>0</v>
      </c>
      <c r="H42" s="197">
        <f>'4.4 гр птиц кулики'!H42</f>
        <v>0</v>
      </c>
      <c r="I42" s="197">
        <f>'4.4 гр птиц кулики'!I42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кулики'!E43</f>
        <v>0</v>
      </c>
      <c r="F43" s="43">
        <f>'4.4 гр птиц кулики'!F43</f>
        <v>0</v>
      </c>
      <c r="G43" s="43">
        <v>0</v>
      </c>
      <c r="H43" s="197">
        <f>'4.4 гр птиц кулики'!H43</f>
        <v>0</v>
      </c>
      <c r="I43" s="197">
        <f>'4.4 гр птиц кулики'!I43</f>
        <v>0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кулики'!E44</f>
        <v>0</v>
      </c>
      <c r="F44" s="43">
        <f>'4.4 гр птиц кулики'!F44</f>
        <v>0</v>
      </c>
      <c r="G44" s="43">
        <v>0</v>
      </c>
      <c r="H44" s="197">
        <f>'4.4 гр птиц кулики'!H44</f>
        <v>89</v>
      </c>
      <c r="I44" s="197">
        <f>'4.4 гр птиц кулики'!I44</f>
        <v>73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кулики'!E45</f>
        <v>0</v>
      </c>
      <c r="F45" s="43">
        <f>'4.4 гр птиц кулики'!F45</f>
        <v>0</v>
      </c>
      <c r="G45" s="43">
        <v>0</v>
      </c>
      <c r="H45" s="197">
        <f>'4.4 гр птиц кулики'!H45</f>
        <v>0</v>
      </c>
      <c r="I45" s="197">
        <f>'4.4 гр птиц кулики'!I45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кулики'!E46</f>
        <v>0</v>
      </c>
      <c r="F46" s="43">
        <f>'4.4 гр птиц кулики'!F46</f>
        <v>0</v>
      </c>
      <c r="G46" s="43">
        <v>0</v>
      </c>
      <c r="H46" s="197">
        <f>'4.4 гр птиц кулики'!H46</f>
        <v>0</v>
      </c>
      <c r="I46" s="197">
        <f>'4.4 гр птиц кулики'!I46</f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кулики'!E47</f>
        <v>0</v>
      </c>
      <c r="F47" s="43">
        <f>'4.4 гр птиц кулики'!F47</f>
        <v>0</v>
      </c>
      <c r="G47" s="43">
        <v>0</v>
      </c>
      <c r="H47" s="197">
        <f>'4.4 гр птиц кулики'!H47</f>
        <v>0</v>
      </c>
      <c r="I47" s="197">
        <f>'4.4 гр птиц кулики'!I47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кулики'!E48</f>
        <v>0</v>
      </c>
      <c r="F48" s="43">
        <f>'4.4 гр птиц кулики'!F48</f>
        <v>0</v>
      </c>
      <c r="G48" s="43">
        <v>0</v>
      </c>
      <c r="H48" s="197">
        <f>'4.4 гр птиц кулики'!H48</f>
        <v>0</v>
      </c>
      <c r="I48" s="197">
        <f>'4.4 гр птиц кулики'!I48</f>
        <v>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кулики'!E49</f>
        <v>0</v>
      </c>
      <c r="F49" s="43">
        <f>'4.4 гр птиц кулики'!F49</f>
        <v>0</v>
      </c>
      <c r="G49" s="43">
        <v>0</v>
      </c>
      <c r="H49" s="197">
        <f>'4.4 гр птиц кулики'!H49</f>
        <v>0</v>
      </c>
      <c r="I49" s="197">
        <f>'4.4 гр птиц кулики'!I49</f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кулики'!E50</f>
        <v>0</v>
      </c>
      <c r="F50" s="43">
        <f>'4.4 гр птиц кулики'!F50</f>
        <v>0</v>
      </c>
      <c r="G50" s="43">
        <v>0</v>
      </c>
      <c r="H50" s="197">
        <f>'4.4 гр птиц кулики'!H50</f>
        <v>28</v>
      </c>
      <c r="I50" s="197">
        <f>'4.4 гр птиц кулики'!I50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кулики'!E51</f>
        <v>0</v>
      </c>
      <c r="F51" s="43">
        <f>'4.4 гр птиц кулики'!F51</f>
        <v>0</v>
      </c>
      <c r="G51" s="43">
        <v>0</v>
      </c>
      <c r="H51" s="197">
        <f>'4.4 гр птиц кулики'!H51</f>
        <v>6</v>
      </c>
      <c r="I51" s="197">
        <f>'4.4 гр птиц кулики'!I51</f>
        <v>3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кулики'!E52</f>
        <v>0</v>
      </c>
      <c r="F52" s="43">
        <f>'4.4 гр птиц кулики'!F52</f>
        <v>0</v>
      </c>
      <c r="G52" s="43">
        <v>0</v>
      </c>
      <c r="H52" s="197">
        <f>'4.4 гр птиц кулики'!H52</f>
        <v>0</v>
      </c>
      <c r="I52" s="197">
        <f>'4.4 гр птиц кулики'!I52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кулики'!E53</f>
        <v>0</v>
      </c>
      <c r="F53" s="43">
        <f>'4.4 гр птиц кулики'!F53</f>
        <v>0</v>
      </c>
      <c r="G53" s="43">
        <v>0</v>
      </c>
      <c r="H53" s="197">
        <f>'4.4 гр птиц кулики'!H53</f>
        <v>0</v>
      </c>
      <c r="I53" s="197">
        <f>'4.4 гр птиц кулики'!I53</f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кулики'!E54</f>
        <v>0</v>
      </c>
      <c r="F54" s="43">
        <f>'4.4 гр птиц кулики'!F54</f>
        <v>0</v>
      </c>
      <c r="G54" s="43">
        <v>0</v>
      </c>
      <c r="H54" s="197">
        <f>'4.4 гр птиц кулики'!H54</f>
        <v>0</v>
      </c>
      <c r="I54" s="197">
        <f>'4.4 гр птиц кулики'!I54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кулики'!E55</f>
        <v>0</v>
      </c>
      <c r="F55" s="43">
        <f>'4.4 гр птиц кулики'!F55</f>
        <v>0</v>
      </c>
      <c r="G55" s="43">
        <v>0</v>
      </c>
      <c r="H55" s="197">
        <f>'4.4 гр птиц кулики'!H55</f>
        <v>0</v>
      </c>
      <c r="I55" s="197">
        <f>'4.4 гр птиц кулики'!I55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кулики'!E56</f>
        <v>0</v>
      </c>
      <c r="F56" s="43">
        <f>'4.4 гр птиц кулики'!F56</f>
        <v>0</v>
      </c>
      <c r="G56" s="43">
        <v>0</v>
      </c>
      <c r="H56" s="197">
        <f>'4.4 гр птиц кулики'!H56</f>
        <v>0</v>
      </c>
      <c r="I56" s="197">
        <f>'4.4 гр птиц кулики'!I56</f>
        <v>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кулики'!E57</f>
        <v>0</v>
      </c>
      <c r="F57" s="43">
        <f>'4.4 гр птиц кулики'!F57</f>
        <v>0</v>
      </c>
      <c r="G57" s="43">
        <v>0</v>
      </c>
      <c r="H57" s="197">
        <f>'4.4 гр птиц кулики'!H57</f>
        <v>0</v>
      </c>
      <c r="I57" s="197">
        <f>'4.4 гр птиц кулики'!I57</f>
        <v>0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кулики'!E58</f>
        <v>0</v>
      </c>
      <c r="F58" s="43">
        <f>'4.4 гр птиц кулики'!F58</f>
        <v>0</v>
      </c>
      <c r="G58" s="43">
        <v>0</v>
      </c>
      <c r="H58" s="197">
        <f>'4.4 гр птиц кулики'!H58</f>
        <v>0</v>
      </c>
      <c r="I58" s="197">
        <f>'4.4 гр птиц кулики'!I58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кулики'!E59</f>
        <v>0</v>
      </c>
      <c r="F59" s="43">
        <f>'4.4 гр птиц кулики'!F59</f>
        <v>0</v>
      </c>
      <c r="G59" s="43">
        <v>0</v>
      </c>
      <c r="H59" s="197">
        <f>'4.4 гр птиц кулики'!H59</f>
        <v>0</v>
      </c>
      <c r="I59" s="197">
        <f>'4.4 гр птиц кулики'!I59</f>
        <v>0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кулики'!E60</f>
        <v>0</v>
      </c>
      <c r="F60" s="43">
        <f>'4.4 гр птиц кулики'!F60</f>
        <v>0</v>
      </c>
      <c r="G60" s="43">
        <v>0</v>
      </c>
      <c r="H60" s="197">
        <f>'4.4 гр птиц кулики'!H60</f>
        <v>0</v>
      </c>
      <c r="I60" s="197">
        <f>'4.4 гр птиц кулики'!I60</f>
        <v>0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кулики'!E61</f>
        <v>0</v>
      </c>
      <c r="F61" s="43">
        <f>'4.4 гр птиц кулики'!F61</f>
        <v>0</v>
      </c>
      <c r="G61" s="43">
        <v>0</v>
      </c>
      <c r="H61" s="197">
        <f>'4.4 гр птиц кулики'!H61</f>
        <v>0</v>
      </c>
      <c r="I61" s="197">
        <f>'4.4 гр птиц кулики'!I61</f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кулики'!E62</f>
        <v>0</v>
      </c>
      <c r="F62" s="43">
        <f>'4.4 гр птиц кулики'!F62</f>
        <v>0</v>
      </c>
      <c r="G62" s="43">
        <v>0</v>
      </c>
      <c r="H62" s="197">
        <f>'4.4 гр птиц кулики'!H62</f>
        <v>0</v>
      </c>
      <c r="I62" s="197">
        <f>'4.4 гр птиц кулики'!I62</f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кулики'!E63</f>
        <v>0</v>
      </c>
      <c r="F63" s="43">
        <f>'4.4 гр птиц кулики'!F63</f>
        <v>0</v>
      </c>
      <c r="G63" s="43">
        <v>0</v>
      </c>
      <c r="H63" s="197">
        <f>'4.4 гр птиц кулики'!H63</f>
        <v>23</v>
      </c>
      <c r="I63" s="197">
        <f>'4.4 гр птиц кулики'!I63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кулики'!E64</f>
        <v>0</v>
      </c>
      <c r="F64" s="43">
        <f>'4.4 гр птиц кулики'!F64</f>
        <v>0</v>
      </c>
      <c r="G64" s="43">
        <v>0</v>
      </c>
      <c r="H64" s="197">
        <f>'4.4 гр птиц кулики'!H64</f>
        <v>0</v>
      </c>
      <c r="I64" s="197">
        <f>'4.4 гр птиц кулики'!I64</f>
        <v>0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f>'4.4 гр птиц кулики'!E65</f>
        <v>0</v>
      </c>
      <c r="F65" s="43">
        <f>'4.4 гр птиц кулики'!F65</f>
        <v>0</v>
      </c>
      <c r="G65" s="43">
        <v>0</v>
      </c>
      <c r="H65" s="197">
        <f>'4.4 гр птиц кулики'!H65</f>
        <v>58</v>
      </c>
      <c r="I65" s="197">
        <f>'4.4 гр птиц кулики'!I65</f>
        <v>54</v>
      </c>
      <c r="J65" s="197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кулики'!E66</f>
        <v>0</v>
      </c>
      <c r="F66" s="43">
        <f>'4.4 гр птиц кулики'!F66</f>
        <v>0</v>
      </c>
      <c r="G66" s="43">
        <v>0</v>
      </c>
      <c r="H66" s="197">
        <f>'4.4 гр птиц кулики'!H66</f>
        <v>0</v>
      </c>
      <c r="I66" s="197">
        <f>'4.4 гр птиц кулики'!I66</f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кулики'!E67</f>
        <v>0</v>
      </c>
      <c r="F67" s="43">
        <f>'4.4 гр птиц кулики'!F67</f>
        <v>0</v>
      </c>
      <c r="G67" s="43">
        <v>0</v>
      </c>
      <c r="H67" s="197">
        <f>'4.4 гр птиц кулики'!H67</f>
        <v>0</v>
      </c>
      <c r="I67" s="197">
        <f>'4.4 гр птиц кулики'!I67</f>
        <v>0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кулики'!E68</f>
        <v>0</v>
      </c>
      <c r="F68" s="43">
        <f>'4.4 гр птиц кулики'!F68</f>
        <v>0</v>
      </c>
      <c r="G68" s="43">
        <v>0</v>
      </c>
      <c r="H68" s="197">
        <f>'4.4 гр птиц кулики'!H68</f>
        <v>0</v>
      </c>
      <c r="I68" s="197">
        <f>'4.4 гр птиц кулики'!I68</f>
        <v>0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кулики'!E69</f>
        <v>0</v>
      </c>
      <c r="F69" s="43">
        <f>'4.4 гр птиц кулики'!F69</f>
        <v>0</v>
      </c>
      <c r="G69" s="43">
        <v>0</v>
      </c>
      <c r="H69" s="197">
        <f>'4.4 гр птиц кулики'!H69</f>
        <v>0</v>
      </c>
      <c r="I69" s="197">
        <f>'4.4 гр птиц кулики'!I69</f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кулики'!E70</f>
        <v>0</v>
      </c>
      <c r="F70" s="43">
        <f>'4.4 гр птиц кулики'!F70</f>
        <v>0</v>
      </c>
      <c r="G70" s="43">
        <v>0</v>
      </c>
      <c r="H70" s="197">
        <f>'4.4 гр птиц кулики'!H70</f>
        <v>0</v>
      </c>
      <c r="I70" s="197">
        <f>'4.4 гр птиц кулики'!I70</f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кулики'!E71</f>
        <v>0</v>
      </c>
      <c r="F71" s="43">
        <f>'4.4 гр птиц кулики'!F71</f>
        <v>0</v>
      </c>
      <c r="G71" s="43">
        <v>0</v>
      </c>
      <c r="H71" s="197">
        <f>'4.4 гр птиц кулики'!H71</f>
        <v>0</v>
      </c>
      <c r="I71" s="197">
        <f>'4.4 гр птиц кулики'!I71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кулики'!E72</f>
        <v>0</v>
      </c>
      <c r="F72" s="43">
        <f>'4.4 гр птиц кулики'!F72</f>
        <v>0</v>
      </c>
      <c r="G72" s="43">
        <v>0</v>
      </c>
      <c r="H72" s="197">
        <f>'4.4 гр птиц кулики'!H72</f>
        <v>56</v>
      </c>
      <c r="I72" s="197">
        <f>'4.4 гр птиц кулики'!I72</f>
        <v>41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кулики'!E73</f>
        <v>0</v>
      </c>
      <c r="F73" s="43">
        <f>'4.4 гр птиц кулики'!F73</f>
        <v>0</v>
      </c>
      <c r="G73" s="43">
        <v>0</v>
      </c>
      <c r="H73" s="197">
        <f>'4.4 гр птиц кулики'!H73</f>
        <v>72</v>
      </c>
      <c r="I73" s="197">
        <f>'4.4 гр птиц кулики'!I73</f>
        <v>67</v>
      </c>
      <c r="J73" s="197">
        <v>17</v>
      </c>
      <c r="K73" s="153">
        <f t="shared" si="0"/>
        <v>17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кулики'!E74</f>
        <v>0</v>
      </c>
      <c r="F74" s="43">
        <f>'4.4 гр птиц кулики'!F74</f>
        <v>0</v>
      </c>
      <c r="G74" s="43">
        <v>0</v>
      </c>
      <c r="H74" s="197">
        <f>'4.4 гр птиц кулики'!H74</f>
        <v>2</v>
      </c>
      <c r="I74" s="197">
        <f>'4.4 гр птиц кулики'!I74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кулики'!E75</f>
        <v>0</v>
      </c>
      <c r="F75" s="43">
        <f>'4.4 гр птиц кулики'!F75</f>
        <v>0</v>
      </c>
      <c r="G75" s="43">
        <v>0</v>
      </c>
      <c r="H75" s="197">
        <f>'4.4 гр птиц кулики'!H75</f>
        <v>283</v>
      </c>
      <c r="I75" s="197">
        <f>'4.4 гр птиц кулики'!I75</f>
        <v>175</v>
      </c>
      <c r="J75" s="197">
        <v>35</v>
      </c>
      <c r="K75" s="153">
        <f t="shared" si="0"/>
        <v>35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кулики'!E76</f>
        <v>0</v>
      </c>
      <c r="F76" s="43">
        <f>'4.4 гр птиц кулики'!F76</f>
        <v>0</v>
      </c>
      <c r="G76" s="43">
        <v>0</v>
      </c>
      <c r="H76" s="197">
        <f>'4.4 гр птиц кулики'!H76</f>
        <v>0</v>
      </c>
      <c r="I76" s="197">
        <f>'4.4 гр птиц кулики'!I76</f>
        <v>0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кулики'!E77</f>
        <v>0</v>
      </c>
      <c r="F77" s="43">
        <f>'4.4 гр птиц кулики'!F77</f>
        <v>0</v>
      </c>
      <c r="G77" s="43">
        <v>0</v>
      </c>
      <c r="H77" s="197">
        <f>'4.4 гр птиц кулики'!H77</f>
        <v>0</v>
      </c>
      <c r="I77" s="197">
        <f>'4.4 гр птиц кулики'!I77</f>
        <v>0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кулики'!E78</f>
        <v>0</v>
      </c>
      <c r="F78" s="43">
        <f>'4.4 гр птиц кулики'!F78</f>
        <v>0</v>
      </c>
      <c r="G78" s="43">
        <v>0</v>
      </c>
      <c r="H78" s="197">
        <f>'4.4 гр птиц кулики'!H78</f>
        <v>0</v>
      </c>
      <c r="I78" s="197">
        <f>'4.4 гр птиц кулики'!I78</f>
        <v>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кулики'!E79</f>
        <v>0</v>
      </c>
      <c r="F79" s="43">
        <f>'4.4 гр птиц кулики'!F79</f>
        <v>0</v>
      </c>
      <c r="G79" s="43">
        <v>0</v>
      </c>
      <c r="H79" s="197">
        <f>'4.4 гр птиц кулики'!H79</f>
        <v>0</v>
      </c>
      <c r="I79" s="197">
        <f>'4.4 гр птиц кулики'!I79</f>
        <v>0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кулики'!E80</f>
        <v>0</v>
      </c>
      <c r="F80" s="43">
        <f>'4.4 гр птиц кулики'!F80</f>
        <v>0</v>
      </c>
      <c r="G80" s="43">
        <v>0</v>
      </c>
      <c r="H80" s="197">
        <f>'4.4 гр птиц кулики'!H80</f>
        <v>0</v>
      </c>
      <c r="I80" s="197">
        <f>'4.4 гр птиц кулики'!I80</f>
        <v>0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кулики'!E81</f>
        <v>0</v>
      </c>
      <c r="F81" s="424">
        <f>'4.4 гр птиц кулики'!F81</f>
        <v>0</v>
      </c>
      <c r="G81" s="424">
        <v>0</v>
      </c>
      <c r="H81" s="11">
        <f>'4.4 гр птиц кулики'!H81</f>
        <v>0</v>
      </c>
      <c r="I81" s="11">
        <f>'4.4 гр птиц кулики'!I81</f>
        <v>0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f>'4.4 гр птиц кулики'!E82</f>
        <v>0</v>
      </c>
      <c r="F82" s="424">
        <f>'4.4 гр птиц кулики'!F82</f>
        <v>0</v>
      </c>
      <c r="G82" s="424">
        <v>0</v>
      </c>
      <c r="H82" s="11">
        <f>'4.4 гр птиц кулики'!H82</f>
        <v>0</v>
      </c>
      <c r="I82" s="11">
        <f>'4.4 гр птиц кулики'!I82</f>
        <v>0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кулики'!E83</f>
        <v>0</v>
      </c>
      <c r="F83" s="43">
        <f>'4.4 гр птиц кулики'!F83</f>
        <v>0</v>
      </c>
      <c r="G83" s="43">
        <v>0</v>
      </c>
      <c r="H83" s="197">
        <f>'4.4 гр птиц кулики'!H83</f>
        <v>0</v>
      </c>
      <c r="I83" s="197">
        <f>'4.4 гр птиц кулики'!I83</f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кулики'!E84</f>
        <v>0</v>
      </c>
      <c r="F84" s="43">
        <f>'4.4 гр птиц кулики'!F84</f>
        <v>0</v>
      </c>
      <c r="G84" s="43">
        <v>0</v>
      </c>
      <c r="H84" s="197">
        <f>'4.4 гр птиц кулики'!H84</f>
        <v>0</v>
      </c>
      <c r="I84" s="197">
        <f>'4.4 гр птиц кулики'!I84</f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кулики'!E85</f>
        <v>0</v>
      </c>
      <c r="F85" s="43">
        <f>'4.4 гр птиц кулики'!F85</f>
        <v>0</v>
      </c>
      <c r="G85" s="43">
        <v>0</v>
      </c>
      <c r="H85" s="197">
        <f>'4.4 гр птиц кулики'!H85</f>
        <v>0</v>
      </c>
      <c r="I85" s="197">
        <f>'4.4 гр птиц кулики'!I85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кулики'!E86</f>
        <v>0</v>
      </c>
      <c r="F86" s="43">
        <f>'4.4 гр птиц кулики'!F86</f>
        <v>0</v>
      </c>
      <c r="G86" s="43">
        <v>0</v>
      </c>
      <c r="H86" s="197">
        <f>'4.4 гр птиц кулики'!H86</f>
        <v>0</v>
      </c>
      <c r="I86" s="197">
        <f>'4.4 гр птиц кулики'!I86</f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кулики'!E87</f>
        <v>0</v>
      </c>
      <c r="F87" s="43">
        <f>'4.4 гр птиц кулики'!F87</f>
        <v>0</v>
      </c>
      <c r="G87" s="43">
        <v>0</v>
      </c>
      <c r="H87" s="197">
        <f>'4.4 гр птиц кулики'!H87</f>
        <v>0</v>
      </c>
      <c r="I87" s="197">
        <f>'4.4 гр птиц кулики'!I87</f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кулики'!E88</f>
        <v>0</v>
      </c>
      <c r="F88" s="43">
        <f>'4.4 гр птиц кулики'!F88</f>
        <v>0</v>
      </c>
      <c r="G88" s="43">
        <v>0</v>
      </c>
      <c r="H88" s="197">
        <f>'4.4 гр птиц кулики'!H88</f>
        <v>179</v>
      </c>
      <c r="I88" s="197">
        <f>'4.4 гр птиц кулики'!I88</f>
        <v>120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кулики'!E89</f>
        <v>0</v>
      </c>
      <c r="F89" s="43">
        <f>'4.4 гр птиц кулики'!F89</f>
        <v>0</v>
      </c>
      <c r="G89" s="43">
        <v>0</v>
      </c>
      <c r="H89" s="197">
        <f>'4.4 гр птиц кулики'!H89</f>
        <v>0</v>
      </c>
      <c r="I89" s="197">
        <f>'4.4 гр птиц кулики'!I89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кулики'!E90</f>
        <v>0</v>
      </c>
      <c r="F90" s="43">
        <f>'4.4 гр птиц кулики'!F90</f>
        <v>0</v>
      </c>
      <c r="G90" s="43">
        <v>0</v>
      </c>
      <c r="H90" s="197">
        <f>'4.4 гр птиц кулики'!H90</f>
        <v>0</v>
      </c>
      <c r="I90" s="197">
        <f>'4.4 гр птиц кулики'!I90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кулики'!E91</f>
        <v>0</v>
      </c>
      <c r="F91" s="43">
        <f>'4.4 гр птиц кулики'!F91</f>
        <v>0</v>
      </c>
      <c r="G91" s="43">
        <v>0</v>
      </c>
      <c r="H91" s="197">
        <f>'4.4 гр птиц кулики'!H91</f>
        <v>0</v>
      </c>
      <c r="I91" s="197">
        <f>'4.4 гр птиц кулики'!I91</f>
        <v>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кулики'!E92</f>
        <v>0</v>
      </c>
      <c r="F92" s="43">
        <f>'4.4 гр птиц кулики'!F92</f>
        <v>0</v>
      </c>
      <c r="G92" s="43">
        <v>0</v>
      </c>
      <c r="H92" s="197">
        <f>'4.4 гр птиц кулики'!H92</f>
        <v>0</v>
      </c>
      <c r="I92" s="197">
        <f>'4.4 гр птиц кулики'!I92</f>
        <v>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кулики'!E93</f>
        <v>0</v>
      </c>
      <c r="F93" s="43">
        <f>'4.4 гр птиц кулики'!F93</f>
        <v>0</v>
      </c>
      <c r="G93" s="43">
        <v>0</v>
      </c>
      <c r="H93" s="197">
        <f>'4.4 гр птиц кулики'!H93</f>
        <v>0</v>
      </c>
      <c r="I93" s="197">
        <f>'4.4 гр птиц кулики'!I93</f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кулики'!E94</f>
        <v>0</v>
      </c>
      <c r="F94" s="43">
        <f>'4.4 гр птиц кулики'!F94</f>
        <v>0</v>
      </c>
      <c r="G94" s="43">
        <v>0</v>
      </c>
      <c r="H94" s="197">
        <f>'4.4 гр птиц кулики'!H94</f>
        <v>0</v>
      </c>
      <c r="I94" s="197">
        <f>'4.4 гр птиц кулики'!I94</f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кулики'!E95</f>
        <v>0</v>
      </c>
      <c r="F95" s="43">
        <f>'4.4 гр птиц кулики'!F95</f>
        <v>0</v>
      </c>
      <c r="G95" s="43">
        <v>0</v>
      </c>
      <c r="H95" s="197">
        <f>'4.4 гр птиц кулики'!H95</f>
        <v>0</v>
      </c>
      <c r="I95" s="197">
        <f>'4.4 гр птиц кулики'!I95</f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кулики'!E96</f>
        <v>0</v>
      </c>
      <c r="F96" s="43">
        <f>'4.4 гр птиц кулики'!F96</f>
        <v>0</v>
      </c>
      <c r="G96" s="43">
        <v>0</v>
      </c>
      <c r="H96" s="197">
        <f>'4.4 гр птиц кулики'!H96</f>
        <v>0</v>
      </c>
      <c r="I96" s="197">
        <f>'4.4 гр птиц кулики'!I96</f>
        <v>0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кулики'!E97</f>
        <v>0</v>
      </c>
      <c r="F97" s="43">
        <f>'4.4 гр птиц кулики'!F97</f>
        <v>0</v>
      </c>
      <c r="G97" s="43">
        <v>0</v>
      </c>
      <c r="H97" s="197">
        <f>'4.4 гр птиц кулики'!H97</f>
        <v>0</v>
      </c>
      <c r="I97" s="197">
        <f>'4.4 гр птиц кулики'!I97</f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кулики'!E98</f>
        <v>0</v>
      </c>
      <c r="F98" s="43">
        <f>'4.4 гр птиц кулики'!F98</f>
        <v>0</v>
      </c>
      <c r="G98" s="43">
        <v>0</v>
      </c>
      <c r="H98" s="197">
        <f>'4.4 гр птиц кулики'!H98</f>
        <v>0</v>
      </c>
      <c r="I98" s="197">
        <f>'4.4 гр птиц кулики'!I98</f>
        <v>0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кулики'!E99</f>
        <v>0</v>
      </c>
      <c r="F99" s="43">
        <f>'4.4 гр птиц кулики'!F99</f>
        <v>0</v>
      </c>
      <c r="G99" s="43">
        <v>0</v>
      </c>
      <c r="H99" s="197">
        <f>'4.4 гр птиц кулики'!H99</f>
        <v>0</v>
      </c>
      <c r="I99" s="197">
        <f>'4.4 гр птиц кулики'!I99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кулики'!E100</f>
        <v>0</v>
      </c>
      <c r="F100" s="43">
        <f>'4.4 гр птиц кулики'!F100</f>
        <v>0</v>
      </c>
      <c r="G100" s="43">
        <v>0</v>
      </c>
      <c r="H100" s="197">
        <f>'4.4 гр птиц кулики'!H100</f>
        <v>0</v>
      </c>
      <c r="I100" s="197">
        <f>'4.4 гр птиц кулики'!I100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кулики'!E101</f>
        <v>0</v>
      </c>
      <c r="F101" s="43">
        <f>'4.4 гр птиц кулики'!F101</f>
        <v>0</v>
      </c>
      <c r="G101" s="43">
        <v>0</v>
      </c>
      <c r="H101" s="197">
        <f>'4.4 гр птиц кулики'!H101</f>
        <v>165</v>
      </c>
      <c r="I101" s="197">
        <f>'4.4 гр птиц кулики'!I101</f>
        <v>16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кулики'!E102</f>
        <v>0</v>
      </c>
      <c r="F102" s="43">
        <f>'4.4 гр птиц кулики'!F102</f>
        <v>0</v>
      </c>
      <c r="G102" s="43">
        <v>0</v>
      </c>
      <c r="H102" s="197">
        <f>'4.4 гр птиц кулики'!H102</f>
        <v>0</v>
      </c>
      <c r="I102" s="197">
        <f>'4.4 гр птиц кулики'!I102</f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кулики'!E103</f>
        <v>0</v>
      </c>
      <c r="F103" s="43">
        <f>'4.4 гр птиц кулики'!F103</f>
        <v>0</v>
      </c>
      <c r="G103" s="43">
        <v>0</v>
      </c>
      <c r="H103" s="197">
        <f>'4.4 гр птиц кулики'!H103</f>
        <v>0</v>
      </c>
      <c r="I103" s="197">
        <f>'4.4 гр птиц кулики'!I103</f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кулики'!E104</f>
        <v>0</v>
      </c>
      <c r="F104" s="43">
        <f>'4.4 гр птиц кулики'!F104</f>
        <v>0</v>
      </c>
      <c r="G104" s="43">
        <v>0</v>
      </c>
      <c r="H104" s="197">
        <f>'4.4 гр птиц кулики'!H104</f>
        <v>0</v>
      </c>
      <c r="I104" s="197">
        <f>'4.4 гр птиц кулики'!I104</f>
        <v>0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кулики'!E105</f>
        <v>0</v>
      </c>
      <c r="F105" s="43">
        <f>'4.4 гр птиц кулики'!F105</f>
        <v>0</v>
      </c>
      <c r="G105" s="43">
        <v>0</v>
      </c>
      <c r="H105" s="197">
        <f>'4.4 гр птиц кулики'!H105</f>
        <v>0</v>
      </c>
      <c r="I105" s="197">
        <f>'4.4 гр птиц кулики'!I105</f>
        <v>0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кулики'!E106</f>
        <v>0</v>
      </c>
      <c r="F106" s="43">
        <f>'4.4 гр птиц кулики'!F106</f>
        <v>0</v>
      </c>
      <c r="G106" s="43">
        <v>0</v>
      </c>
      <c r="H106" s="197">
        <f>'4.4 гр птиц кулики'!H106</f>
        <v>0</v>
      </c>
      <c r="I106" s="197">
        <f>'4.4 гр птиц кулики'!I106</f>
        <v>0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кулики'!E107</f>
        <v>0</v>
      </c>
      <c r="F107" s="43">
        <f>'4.4 гр птиц кулики'!F107</f>
        <v>0</v>
      </c>
      <c r="G107" s="43">
        <v>0</v>
      </c>
      <c r="H107" s="197">
        <f>'4.4 гр птиц кулики'!H107</f>
        <v>0</v>
      </c>
      <c r="I107" s="197">
        <f>'4.4 гр птиц кулики'!I107</f>
        <v>0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кулики'!E108</f>
        <v>0</v>
      </c>
      <c r="F108" s="43">
        <f>'4.4 гр птиц кулики'!F108</f>
        <v>0</v>
      </c>
      <c r="G108" s="43">
        <v>0</v>
      </c>
      <c r="H108" s="197">
        <f>'4.4 гр птиц кулики'!H108</f>
        <v>6</v>
      </c>
      <c r="I108" s="197">
        <f>'4.4 гр птиц кулики'!I108</f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кулики'!E109</f>
        <v>0</v>
      </c>
      <c r="F109" s="43">
        <f>'4.4 гр птиц кулики'!F109</f>
        <v>0</v>
      </c>
      <c r="G109" s="43">
        <v>0</v>
      </c>
      <c r="H109" s="197">
        <f>'4.4 гр птиц кулики'!H109</f>
        <v>0</v>
      </c>
      <c r="I109" s="197">
        <f>'4.4 гр птиц кулики'!I109</f>
        <v>0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кулики'!E110</f>
        <v>0</v>
      </c>
      <c r="F110" s="43">
        <f>'4.4 гр птиц кулики'!F110</f>
        <v>0</v>
      </c>
      <c r="G110" s="43">
        <v>0</v>
      </c>
      <c r="H110" s="197">
        <f>'4.4 гр птиц кулики'!H110</f>
        <v>0</v>
      </c>
      <c r="I110" s="197">
        <f>'4.4 гр птиц кулики'!I110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кулики'!E111</f>
        <v>0</v>
      </c>
      <c r="F111" s="43">
        <f>'4.4 гр птиц кулики'!F111</f>
        <v>0</v>
      </c>
      <c r="G111" s="43">
        <v>0</v>
      </c>
      <c r="H111" s="197">
        <f>'4.4 гр птиц кулики'!H111</f>
        <v>0</v>
      </c>
      <c r="I111" s="197">
        <f>'4.4 гр птиц кулики'!I111</f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кулики'!E112</f>
        <v>0</v>
      </c>
      <c r="F112" s="43">
        <f>'4.4 гр птиц кулики'!F112</f>
        <v>0</v>
      </c>
      <c r="G112" s="43">
        <v>0</v>
      </c>
      <c r="H112" s="197">
        <f>'4.4 гр птиц кулики'!H112</f>
        <v>159</v>
      </c>
      <c r="I112" s="197">
        <f>'4.4 гр птиц кулики'!I112</f>
        <v>133</v>
      </c>
      <c r="J112" s="197">
        <v>10</v>
      </c>
      <c r="K112" s="153">
        <f t="shared" si="1"/>
        <v>10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кулики'!E113</f>
        <v>0</v>
      </c>
      <c r="F113" s="43">
        <f>'4.4 гр птиц кулики'!F113</f>
        <v>0</v>
      </c>
      <c r="G113" s="43">
        <v>0</v>
      </c>
      <c r="H113" s="197">
        <f>'4.4 гр птиц кулики'!H113</f>
        <v>0</v>
      </c>
      <c r="I113" s="197">
        <f>'4.4 гр птиц кулики'!I113</f>
        <v>0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кулики'!E114</f>
        <v>0</v>
      </c>
      <c r="F114" s="43">
        <f>'4.4 гр птиц кулики'!F114</f>
        <v>0</v>
      </c>
      <c r="G114" s="43">
        <v>0</v>
      </c>
      <c r="H114" s="197">
        <f>'4.4 гр птиц кулики'!H114</f>
        <v>121</v>
      </c>
      <c r="I114" s="197">
        <f>'4.4 гр птиц кулики'!I114</f>
        <v>107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кулики'!E115</f>
        <v>0</v>
      </c>
      <c r="F115" s="43">
        <f>'4.4 гр птиц кулики'!F115</f>
        <v>0</v>
      </c>
      <c r="G115" s="43">
        <v>0</v>
      </c>
      <c r="H115" s="197">
        <f>'4.4 гр птиц кулики'!H115</f>
        <v>0</v>
      </c>
      <c r="I115" s="197">
        <f>'4.4 гр птиц кулики'!I115</f>
        <v>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кулики'!E116</f>
        <v>0</v>
      </c>
      <c r="F116" s="43">
        <f>'4.4 гр птиц кулики'!F116</f>
        <v>0</v>
      </c>
      <c r="G116" s="43">
        <v>0</v>
      </c>
      <c r="H116" s="197">
        <f>'4.4 гр птиц кулики'!H116</f>
        <v>40</v>
      </c>
      <c r="I116" s="197">
        <f>'4.4 гр птиц кулики'!I116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кулики'!E117</f>
        <v>0</v>
      </c>
      <c r="F117" s="43">
        <f>'4.4 гр птиц кулики'!F117</f>
        <v>0</v>
      </c>
      <c r="G117" s="43">
        <v>0</v>
      </c>
      <c r="H117" s="197">
        <f>'4.4 гр птиц кулики'!H117</f>
        <v>0</v>
      </c>
      <c r="I117" s="197">
        <f>'4.4 гр птиц кулики'!I117</f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кулики'!E118</f>
        <v>0</v>
      </c>
      <c r="F118" s="43">
        <f>'4.4 гр птиц кулики'!F118</f>
        <v>0</v>
      </c>
      <c r="G118" s="43">
        <v>0</v>
      </c>
      <c r="H118" s="197">
        <f>'4.4 гр птиц кулики'!H118</f>
        <v>0</v>
      </c>
      <c r="I118" s="197">
        <f>'4.4 гр птиц кулики'!I118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кулики'!E119</f>
        <v>0</v>
      </c>
      <c r="F119" s="43">
        <f>'4.4 гр птиц кулики'!F119</f>
        <v>0</v>
      </c>
      <c r="G119" s="43">
        <v>0</v>
      </c>
      <c r="H119" s="197">
        <f>'4.4 гр птиц кулики'!H119</f>
        <v>1</v>
      </c>
      <c r="I119" s="197">
        <f>'4.4 гр птиц кулики'!I119</f>
        <v>1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кулики'!E120</f>
        <v>0</v>
      </c>
      <c r="F120" s="43">
        <f>'4.4 гр птиц кулики'!F120</f>
        <v>0</v>
      </c>
      <c r="G120" s="43">
        <v>0</v>
      </c>
      <c r="H120" s="197">
        <f>'4.4 гр птиц кулики'!H120</f>
        <v>0</v>
      </c>
      <c r="I120" s="197">
        <f>'4.4 гр птиц кулики'!I120</f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кулики'!E121</f>
        <v>0</v>
      </c>
      <c r="F121" s="43">
        <f>'4.4 гр птиц кулики'!F121</f>
        <v>0</v>
      </c>
      <c r="G121" s="43">
        <v>0</v>
      </c>
      <c r="H121" s="197">
        <f>'4.4 гр птиц кулики'!H121</f>
        <v>0</v>
      </c>
      <c r="I121" s="197">
        <f>'4.4 гр птиц кулики'!I121</f>
        <v>0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кулики'!E122</f>
        <v>0</v>
      </c>
      <c r="F122" s="43">
        <f>'4.4 гр птиц кулики'!F122</f>
        <v>0</v>
      </c>
      <c r="G122" s="43">
        <v>0</v>
      </c>
      <c r="H122" s="197">
        <f>'4.4 гр птиц кулики'!H122</f>
        <v>176</v>
      </c>
      <c r="I122" s="197">
        <f>'4.4 гр птиц кулики'!I122</f>
        <v>122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кулики'!E123</f>
        <v>0</v>
      </c>
      <c r="F123" s="43">
        <f>'4.4 гр птиц кулики'!F123</f>
        <v>0</v>
      </c>
      <c r="G123" s="43">
        <v>0</v>
      </c>
      <c r="H123" s="197">
        <f>'4.4 гр птиц кулики'!H123</f>
        <v>0</v>
      </c>
      <c r="I123" s="197">
        <f>'4.4 гр птиц кулики'!I123</f>
        <v>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кулики'!E124</f>
        <v>0</v>
      </c>
      <c r="F124" s="43">
        <f>'4.4 гр птиц кулики'!F124</f>
        <v>0</v>
      </c>
      <c r="G124" s="43">
        <v>0</v>
      </c>
      <c r="H124" s="197">
        <f>'4.4 гр птиц кулики'!H124</f>
        <v>0</v>
      </c>
      <c r="I124" s="197">
        <f>'4.4 гр птиц кулики'!I124</f>
        <v>0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кулики'!E125</f>
        <v>0</v>
      </c>
      <c r="F125" s="43">
        <f>'4.4 гр птиц кулики'!F125</f>
        <v>0</v>
      </c>
      <c r="G125" s="43">
        <v>0</v>
      </c>
      <c r="H125" s="197">
        <f>'4.4 гр птиц кулики'!H125</f>
        <v>0</v>
      </c>
      <c r="I125" s="197">
        <f>'4.4 гр птиц кулики'!I125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кулики'!E126</f>
        <v>0</v>
      </c>
      <c r="F126" s="43">
        <f>'4.4 гр птиц кулики'!F126</f>
        <v>0</v>
      </c>
      <c r="G126" s="43">
        <v>0</v>
      </c>
      <c r="H126" s="197">
        <f>'4.4 гр птиц кулики'!H126</f>
        <v>31</v>
      </c>
      <c r="I126" s="197">
        <f>'4.4 гр птиц кулики'!I126</f>
        <v>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кулики'!E127</f>
        <v>0</v>
      </c>
      <c r="F127" s="43">
        <f>'4.4 гр птиц кулики'!F127</f>
        <v>0</v>
      </c>
      <c r="G127" s="43">
        <v>0</v>
      </c>
      <c r="H127" s="197">
        <f>'4.4 гр птиц кулики'!H127</f>
        <v>0</v>
      </c>
      <c r="I127" s="197">
        <f>'4.4 гр птиц кулики'!I127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кулики'!E128</f>
        <v>0</v>
      </c>
      <c r="F128" s="43">
        <f>'4.4 гр птиц кулики'!F128</f>
        <v>0</v>
      </c>
      <c r="G128" s="43">
        <v>0</v>
      </c>
      <c r="H128" s="197">
        <f>'4.4 гр птиц кулики'!H128</f>
        <v>0</v>
      </c>
      <c r="I128" s="197">
        <f>'4.4 гр птиц кулики'!I128</f>
        <v>0</v>
      </c>
      <c r="J128" s="197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f>'4.4 гр птиц кулики'!E129</f>
        <v>0</v>
      </c>
      <c r="F129" s="43">
        <f>'4.4 гр птиц кулики'!F129</f>
        <v>0</v>
      </c>
      <c r="G129" s="43">
        <v>0</v>
      </c>
      <c r="H129" s="197">
        <f>'4.4 гр птиц кулики'!H129</f>
        <v>0</v>
      </c>
      <c r="I129" s="197">
        <f>'4.4 гр птиц кулики'!I129</f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f>'4.4 гр птиц кулики'!E130</f>
        <v>0</v>
      </c>
      <c r="F130" s="43">
        <f>'4.4 гр птиц кулики'!F130</f>
        <v>0</v>
      </c>
      <c r="G130" s="43">
        <v>0</v>
      </c>
      <c r="H130" s="197">
        <f>'4.4 гр птиц кулики'!H130</f>
        <v>0</v>
      </c>
      <c r="I130" s="197">
        <f>'4.4 гр птиц кулики'!I130</f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f>'4.4 гр птиц кулики'!E131</f>
        <v>0</v>
      </c>
      <c r="F131" s="43">
        <f>'4.4 гр птиц кулики'!F131</f>
        <v>0</v>
      </c>
      <c r="G131" s="43">
        <v>0</v>
      </c>
      <c r="H131" s="197">
        <f>'4.4 гр птиц кулики'!H131</f>
        <v>0</v>
      </c>
      <c r="I131" s="197">
        <f>'4.4 гр птиц кулики'!I131</f>
        <v>0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кулики'!E132</f>
        <v>0</v>
      </c>
      <c r="F132" s="43">
        <f>'4.4 гр птиц кулики'!F132</f>
        <v>0</v>
      </c>
      <c r="G132" s="43">
        <v>0</v>
      </c>
      <c r="H132" s="197">
        <f>'4.4 гр птиц кулики'!H132</f>
        <v>0</v>
      </c>
      <c r="I132" s="197">
        <f>'4.4 гр птиц кулики'!I132</f>
        <v>0</v>
      </c>
      <c r="J132" s="197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f>'4.4 гр птиц кулики'!E133</f>
        <v>0</v>
      </c>
      <c r="F133" s="43">
        <f>'4.4 гр птиц кулики'!F133</f>
        <v>0</v>
      </c>
      <c r="G133" s="43">
        <v>0</v>
      </c>
      <c r="H133" s="197">
        <f>'4.4 гр птиц кулики'!H133</f>
        <v>0</v>
      </c>
      <c r="I133" s="197">
        <f>'4.4 гр птиц кулики'!I133</f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кулики'!E134</f>
        <v>0</v>
      </c>
      <c r="F134" s="43">
        <f>'4.4 гр птиц кулики'!F134</f>
        <v>0</v>
      </c>
      <c r="G134" s="43">
        <v>0</v>
      </c>
      <c r="H134" s="197">
        <f>'4.4 гр птиц кулики'!H134</f>
        <v>0</v>
      </c>
      <c r="I134" s="197">
        <f>'4.4 гр птиц кулики'!I134</f>
        <v>0</v>
      </c>
      <c r="J134" s="197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f>'4.4 гр птиц кулики'!E135</f>
        <v>0</v>
      </c>
      <c r="F135" s="43">
        <f>'4.4 гр птиц кулики'!F135</f>
        <v>0</v>
      </c>
      <c r="G135" s="43">
        <v>0</v>
      </c>
      <c r="H135" s="197">
        <f>'4.4 гр птиц кулики'!H135</f>
        <v>0</v>
      </c>
      <c r="I135" s="197">
        <f>'4.4 гр птиц кулики'!I135</f>
        <v>0</v>
      </c>
      <c r="J135" s="197">
        <v>0</v>
      </c>
      <c r="K135" s="153">
        <f t="shared" si="1"/>
        <v>0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кулики'!E136</f>
        <v>0</v>
      </c>
      <c r="F136" s="43">
        <f>'4.4 гр птиц кулики'!F136</f>
        <v>0</v>
      </c>
      <c r="G136" s="43">
        <v>0</v>
      </c>
      <c r="H136" s="197">
        <f>'4.4 гр птиц кулики'!H136</f>
        <v>254</v>
      </c>
      <c r="I136" s="197">
        <f>'4.4 гр птиц кулики'!I136</f>
        <v>169</v>
      </c>
      <c r="J136" s="197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f>'4.4 гр птиц кулики'!E137</f>
        <v>0</v>
      </c>
      <c r="F137" s="43">
        <f>'4.4 гр птиц кулики'!F137</f>
        <v>0</v>
      </c>
      <c r="G137" s="43">
        <v>0</v>
      </c>
      <c r="H137" s="197">
        <f>'4.4 гр птиц кулики'!H137</f>
        <v>0</v>
      </c>
      <c r="I137" s="197">
        <f>'4.4 гр птиц кулики'!I137</f>
        <v>0</v>
      </c>
      <c r="J137" s="197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кулики'!E138</f>
        <v>0</v>
      </c>
      <c r="F138" s="43">
        <f>'4.4 гр птиц кулики'!F138</f>
        <v>0</v>
      </c>
      <c r="G138" s="43">
        <v>0</v>
      </c>
      <c r="H138" s="197">
        <f>'4.4 гр птиц кулики'!H138</f>
        <v>88</v>
      </c>
      <c r="I138" s="197">
        <f>'4.4 гр птиц кулики'!I138</f>
        <v>84</v>
      </c>
      <c r="J138" s="197">
        <v>0</v>
      </c>
      <c r="K138" s="153">
        <f t="shared" si="1"/>
        <v>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f>'4.4 гр птиц кулики'!E139</f>
        <v>0</v>
      </c>
      <c r="F139" s="43">
        <f>'4.4 гр птиц кулики'!F139</f>
        <v>0</v>
      </c>
      <c r="G139" s="43">
        <v>0</v>
      </c>
      <c r="H139" s="197">
        <f>'4.4 гр птиц кулики'!H139</f>
        <v>0</v>
      </c>
      <c r="I139" s="197">
        <f>'4.4 гр птиц кулики'!I139</f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f>'4.4 гр птиц кулики'!E140</f>
        <v>0</v>
      </c>
      <c r="F140" s="43">
        <f>'4.4 гр птиц кулики'!F140</f>
        <v>0</v>
      </c>
      <c r="G140" s="43">
        <v>0</v>
      </c>
      <c r="H140" s="197">
        <f>'4.4 гр птиц кулики'!H140</f>
        <v>0</v>
      </c>
      <c r="I140" s="197">
        <f>'4.4 гр птиц кулики'!I140</f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f>'4.4 гр птиц кулики'!E141</f>
        <v>0</v>
      </c>
      <c r="F141" s="43">
        <f>'4.4 гр птиц кулики'!F141</f>
        <v>0</v>
      </c>
      <c r="G141" s="43">
        <v>0</v>
      </c>
      <c r="H141" s="197">
        <f>'4.4 гр птиц кулики'!H141</f>
        <v>0</v>
      </c>
      <c r="I141" s="197">
        <f>'4.4 гр птиц кулики'!I141</f>
        <v>0</v>
      </c>
      <c r="J141" s="197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кулики'!E142</f>
        <v>0</v>
      </c>
      <c r="F142" s="43">
        <f>'4.4 гр птиц кулики'!F142</f>
        <v>0</v>
      </c>
      <c r="G142" s="43">
        <v>0</v>
      </c>
      <c r="H142" s="197">
        <f>'4.4 гр птиц кулики'!H142</f>
        <v>0</v>
      </c>
      <c r="I142" s="197">
        <f>'4.4 гр птиц кулики'!I142</f>
        <v>0</v>
      </c>
      <c r="J142" s="197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f>'4.4 гр птиц кулики'!E143</f>
        <v>0</v>
      </c>
      <c r="F143" s="43">
        <f>'4.4 гр птиц кулики'!F143</f>
        <v>0</v>
      </c>
      <c r="G143" s="43">
        <v>0</v>
      </c>
      <c r="H143" s="197">
        <f>'4.4 гр птиц кулики'!H143</f>
        <v>0</v>
      </c>
      <c r="I143" s="197">
        <f>'4.4 гр птиц кулики'!I143</f>
        <v>0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f>'4.4 гр птиц кулики'!E144</f>
        <v>0</v>
      </c>
      <c r="F144" s="43">
        <f>'4.4 гр птиц кулики'!F144</f>
        <v>0</v>
      </c>
      <c r="G144" s="43">
        <v>0</v>
      </c>
      <c r="H144" s="197">
        <f>'4.4 гр птиц кулики'!H144</f>
        <v>227</v>
      </c>
      <c r="I144" s="197">
        <f>'4.4 гр птиц кулики'!I144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кулики'!E145</f>
        <v>0</v>
      </c>
      <c r="F145" s="43">
        <f>'4.4 гр птиц кулики'!F145</f>
        <v>0</v>
      </c>
      <c r="G145" s="43">
        <v>0</v>
      </c>
      <c r="H145" s="197">
        <f>'4.4 гр птиц кулики'!H145</f>
        <v>0</v>
      </c>
      <c r="I145" s="197">
        <f>'4.4 гр птиц кулики'!I145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кулики'!E146</f>
        <v>0</v>
      </c>
      <c r="F146" s="43">
        <f>'4.4 гр птиц кулики'!F146</f>
        <v>0</v>
      </c>
      <c r="G146" s="43">
        <v>0</v>
      </c>
      <c r="H146" s="197">
        <f>'4.4 гр птиц кулики'!H146</f>
        <v>25</v>
      </c>
      <c r="I146" s="197">
        <f>'4.4 гр птиц кулики'!I146</f>
        <v>19</v>
      </c>
      <c r="J146" s="197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кулики'!E147</f>
        <v>0</v>
      </c>
      <c r="F147" s="43">
        <f>'4.4 гр птиц кулики'!F147</f>
        <v>0</v>
      </c>
      <c r="G147" s="43">
        <v>0</v>
      </c>
      <c r="H147" s="197">
        <f>'4.4 гр птиц кулики'!H147</f>
        <v>0</v>
      </c>
      <c r="I147" s="197">
        <f>'4.4 гр птиц кулики'!I147</f>
        <v>0</v>
      </c>
      <c r="J147" s="197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кулики'!E148</f>
        <v>0</v>
      </c>
      <c r="F148" s="43">
        <f>'4.4 гр птиц кулики'!F148</f>
        <v>0</v>
      </c>
      <c r="G148" s="43">
        <v>0</v>
      </c>
      <c r="H148" s="197">
        <f>'4.4 гр птиц кулики'!H148</f>
        <v>0</v>
      </c>
      <c r="I148" s="197">
        <f>'4.4 гр птиц кулики'!I148</f>
        <v>0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кулики'!E149</f>
        <v>0</v>
      </c>
      <c r="F149" s="43">
        <f>'4.4 гр птиц кулики'!F149</f>
        <v>0</v>
      </c>
      <c r="G149" s="43">
        <v>0</v>
      </c>
      <c r="H149" s="197">
        <f>'4.4 гр птиц кулики'!H149</f>
        <v>0</v>
      </c>
      <c r="I149" s="197">
        <f>'4.4 гр птиц кулики'!I149</f>
        <v>0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кулики'!E150</f>
        <v>0</v>
      </c>
      <c r="F150" s="43">
        <f>'4.4 гр птиц кулики'!F150</f>
        <v>0</v>
      </c>
      <c r="G150" s="43">
        <v>0</v>
      </c>
      <c r="H150" s="197">
        <f>'4.4 гр птиц кулики'!H150</f>
        <v>350</v>
      </c>
      <c r="I150" s="197">
        <f>'4.4 гр птиц кулики'!I150</f>
        <v>326</v>
      </c>
      <c r="J150" s="197">
        <v>0</v>
      </c>
      <c r="K150" s="153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кулики'!E151</f>
        <v>0</v>
      </c>
      <c r="F151" s="43">
        <f>'4.4 гр птиц кулики'!F151</f>
        <v>0</v>
      </c>
      <c r="G151" s="43">
        <v>0</v>
      </c>
      <c r="H151" s="197">
        <f>'4.4 гр птиц кулики'!H151</f>
        <v>73</v>
      </c>
      <c r="I151" s="197">
        <f>'4.4 гр птиц кулики'!I151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3304</v>
      </c>
      <c r="I152" s="43">
        <f t="shared" si="3"/>
        <v>2572</v>
      </c>
      <c r="J152" s="43">
        <f t="shared" si="3"/>
        <v>70</v>
      </c>
      <c r="K152" s="153">
        <f t="shared" si="2"/>
        <v>70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68"/>
      <c r="C158" s="167"/>
      <c r="D158" s="168"/>
      <c r="E158" s="167"/>
      <c r="F158" s="167"/>
      <c r="G158" s="167"/>
      <c r="H158" s="167"/>
      <c r="I158" s="16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C152:D152"/>
    <mergeCell ref="B154:K154"/>
    <mergeCell ref="D157:I157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83:B85"/>
    <mergeCell ref="C83:C85"/>
    <mergeCell ref="B86:B92"/>
    <mergeCell ref="C86:C92"/>
    <mergeCell ref="B93:B94"/>
    <mergeCell ref="C93:C94"/>
    <mergeCell ref="B72:B77"/>
    <mergeCell ref="C72:C77"/>
    <mergeCell ref="B78:B80"/>
    <mergeCell ref="C78:C80"/>
    <mergeCell ref="B81:B82"/>
    <mergeCell ref="C81:C82"/>
    <mergeCell ref="B61:B62"/>
    <mergeCell ref="C61:C62"/>
    <mergeCell ref="B63:B65"/>
    <mergeCell ref="C63:C65"/>
    <mergeCell ref="B66:B71"/>
    <mergeCell ref="C66:C71"/>
    <mergeCell ref="B51:B52"/>
    <mergeCell ref="C51:C52"/>
    <mergeCell ref="B53:B55"/>
    <mergeCell ref="C53:C55"/>
    <mergeCell ref="B56:B60"/>
    <mergeCell ref="C56:C60"/>
    <mergeCell ref="B42:B43"/>
    <mergeCell ref="C42:C43"/>
    <mergeCell ref="B44:B47"/>
    <mergeCell ref="C44:C47"/>
    <mergeCell ref="B48:B50"/>
    <mergeCell ref="C48:C50"/>
    <mergeCell ref="B28:B30"/>
    <mergeCell ref="C28:C30"/>
    <mergeCell ref="B31:B35"/>
    <mergeCell ref="C31:C35"/>
    <mergeCell ref="B37:B40"/>
    <mergeCell ref="C37:C40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0" activePane="bottomLeft" state="frozen"/>
      <selection activeCell="A13" sqref="A13"/>
      <selection pane="bottomLeft" activeCell="D155" sqref="D155"/>
    </sheetView>
  </sheetViews>
  <sheetFormatPr defaultColWidth="8.88671875" defaultRowHeight="13.2" x14ac:dyDescent="0.25"/>
  <cols>
    <col min="1" max="1" width="8.88671875" style="578"/>
    <col min="2" max="2" width="4.5546875" style="345" customWidth="1"/>
    <col min="3" max="3" width="17.33203125" style="345" customWidth="1"/>
    <col min="4" max="4" width="26.44140625" style="345" customWidth="1"/>
    <col min="5" max="5" width="7.88671875" style="345" customWidth="1"/>
    <col min="6" max="6" width="11.33203125" style="345" customWidth="1"/>
    <col min="7" max="7" width="9.33203125" style="345" customWidth="1"/>
    <col min="8" max="8" width="8" style="345" customWidth="1"/>
    <col min="9" max="9" width="10.6640625" style="345" customWidth="1"/>
    <col min="10" max="10" width="9.6640625" style="345" customWidth="1"/>
    <col min="11" max="11" width="9.33203125" style="345" customWidth="1"/>
    <col min="12" max="16384" width="8.88671875" style="345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46"/>
      <c r="C8" s="346"/>
      <c r="D8" s="346"/>
      <c r="E8" s="346"/>
      <c r="F8" s="346"/>
      <c r="G8" s="346"/>
      <c r="H8" s="346"/>
      <c r="I8" s="346"/>
      <c r="J8" s="346"/>
    </row>
    <row r="9" spans="2:11" x14ac:dyDescent="0.25">
      <c r="B9" s="733" t="s">
        <v>1066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342" t="s">
        <v>220</v>
      </c>
      <c r="F13" s="342" t="s">
        <v>221</v>
      </c>
      <c r="G13" s="588"/>
      <c r="H13" s="342" t="s">
        <v>220</v>
      </c>
      <c r="I13" s="34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кулики'!E15</f>
        <v>0</v>
      </c>
      <c r="F15" s="43">
        <f>'4.4 гр птиц кулики'!F15</f>
        <v>0</v>
      </c>
      <c r="G15" s="43">
        <v>0</v>
      </c>
      <c r="H15" s="197">
        <f>'4.4 гр птиц кулики'!H15</f>
        <v>0</v>
      </c>
      <c r="I15" s="197">
        <f>'4.4 гр птиц кулики'!I15</f>
        <v>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кулики'!E16</f>
        <v>0</v>
      </c>
      <c r="F16" s="43">
        <f>'4.4 гр птиц кулики'!F16</f>
        <v>0</v>
      </c>
      <c r="G16" s="43">
        <v>0</v>
      </c>
      <c r="H16" s="197">
        <f>'4.4 гр птиц кулики'!H16</f>
        <v>0</v>
      </c>
      <c r="I16" s="197">
        <f>'4.4 гр птиц кулики'!I16</f>
        <v>0</v>
      </c>
      <c r="J16" s="197">
        <v>0</v>
      </c>
      <c r="K16" s="153">
        <f t="shared" ref="K16:K81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f>'4.4 гр птиц кулики'!E17</f>
        <v>0</v>
      </c>
      <c r="F17" s="43">
        <f>'4.4 гр птиц кулики'!F17</f>
        <v>0</v>
      </c>
      <c r="G17" s="43">
        <v>0</v>
      </c>
      <c r="H17" s="197">
        <f>'4.4 гр птиц кулики'!H17</f>
        <v>0</v>
      </c>
      <c r="I17" s="197">
        <f>'4.4 гр птиц кулики'!I17</f>
        <v>0</v>
      </c>
      <c r="J17" s="197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кулики'!E18</f>
        <v>0</v>
      </c>
      <c r="F18" s="43">
        <f>'4.4 гр птиц кулики'!F18</f>
        <v>0</v>
      </c>
      <c r="G18" s="43">
        <v>0</v>
      </c>
      <c r="H18" s="197">
        <f>'4.4 гр птиц кулики'!H18</f>
        <v>0</v>
      </c>
      <c r="I18" s="197">
        <f>'4.4 гр птиц кулики'!I18</f>
        <v>0</v>
      </c>
      <c r="J18" s="197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f>'4.4 гр птиц кулики'!E19</f>
        <v>0</v>
      </c>
      <c r="F19" s="43">
        <f>'4.4 гр птиц кулики'!F19</f>
        <v>0</v>
      </c>
      <c r="G19" s="43">
        <v>0</v>
      </c>
      <c r="H19" s="197">
        <f>'4.4 гр птиц кулики'!H19</f>
        <v>0</v>
      </c>
      <c r="I19" s="197">
        <f>'4.4 гр птиц кулики'!I19</f>
        <v>0</v>
      </c>
      <c r="J19" s="197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кулики'!E20</f>
        <v>0</v>
      </c>
      <c r="F20" s="43">
        <f>'4.4 гр птиц кулики'!F20</f>
        <v>0</v>
      </c>
      <c r="G20" s="43">
        <v>0</v>
      </c>
      <c r="H20" s="197">
        <f>'4.4 гр птиц кулики'!H20</f>
        <v>0</v>
      </c>
      <c r="I20" s="197">
        <f>'4.4 гр птиц кулики'!I20</f>
        <v>0</v>
      </c>
      <c r="J20" s="197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f>'4.4 гр птиц кулики'!E21</f>
        <v>0</v>
      </c>
      <c r="F21" s="43">
        <f>'4.4 гр птиц кулики'!F21</f>
        <v>0</v>
      </c>
      <c r="G21" s="43">
        <v>0</v>
      </c>
      <c r="H21" s="197">
        <f>'4.4 гр птиц кулики'!H21</f>
        <v>0</v>
      </c>
      <c r="I21" s="197">
        <f>'4.4 гр птиц кулики'!I21</f>
        <v>0</v>
      </c>
      <c r="J21" s="197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f>'4.4 гр птиц кулики'!E22</f>
        <v>0</v>
      </c>
      <c r="F22" s="43">
        <f>'4.4 гр птиц кулики'!F22</f>
        <v>0</v>
      </c>
      <c r="G22" s="43">
        <v>0</v>
      </c>
      <c r="H22" s="197">
        <f>'4.4 гр птиц кулики'!H22</f>
        <v>0</v>
      </c>
      <c r="I22" s="197">
        <f>'4.4 гр птиц кулики'!I22</f>
        <v>0</v>
      </c>
      <c r="J22" s="197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f>'4.4 гр птиц кулики'!E23</f>
        <v>0</v>
      </c>
      <c r="F23" s="43">
        <f>'4.4 гр птиц кулики'!F23</f>
        <v>0</v>
      </c>
      <c r="G23" s="43">
        <v>0</v>
      </c>
      <c r="H23" s="197">
        <f>'4.4 гр птиц кулики'!H23</f>
        <v>0</v>
      </c>
      <c r="I23" s="197">
        <f>'4.4 гр птиц кулики'!I23</f>
        <v>0</v>
      </c>
      <c r="J23" s="197">
        <v>0</v>
      </c>
      <c r="K23" s="153">
        <f t="shared" si="0"/>
        <v>0</v>
      </c>
    </row>
    <row r="24" spans="2:11" ht="15.6" x14ac:dyDescent="0.25">
      <c r="B24" s="347">
        <v>4</v>
      </c>
      <c r="C24" s="348" t="s">
        <v>334</v>
      </c>
      <c r="D24" s="571" t="s">
        <v>894</v>
      </c>
      <c r="E24" s="43">
        <f>'4.4 гр птиц кулики'!E24</f>
        <v>0</v>
      </c>
      <c r="F24" s="43">
        <f>'4.4 гр птиц кулики'!F24</f>
        <v>0</v>
      </c>
      <c r="G24" s="43">
        <v>0</v>
      </c>
      <c r="H24" s="197">
        <f>'4.4 гр птиц кулики'!H24</f>
        <v>444</v>
      </c>
      <c r="I24" s="197">
        <f>'4.4 гр птиц кулики'!I24</f>
        <v>426</v>
      </c>
      <c r="J24" s="197">
        <v>0</v>
      </c>
      <c r="K24" s="153">
        <f t="shared" si="0"/>
        <v>0</v>
      </c>
    </row>
    <row r="25" spans="2:11" x14ac:dyDescent="0.25">
      <c r="B25" s="705">
        <v>5</v>
      </c>
      <c r="C25" s="706" t="s">
        <v>335</v>
      </c>
      <c r="D25" s="345" t="s">
        <v>1102</v>
      </c>
      <c r="E25" s="43">
        <f>'4.4 гр птиц кулики'!E25</f>
        <v>0</v>
      </c>
      <c r="F25" s="43">
        <f>'4.4 гр птиц кулики'!F25</f>
        <v>0</v>
      </c>
      <c r="G25" s="43">
        <v>0</v>
      </c>
      <c r="H25" s="197">
        <f>'4.4 гр птиц кулики'!H25</f>
        <v>97</v>
      </c>
      <c r="I25" s="197">
        <f>'4.4 гр птиц кулики'!I25</f>
        <v>80</v>
      </c>
      <c r="J25" s="197">
        <v>0</v>
      </c>
      <c r="K25" s="153">
        <f t="shared" si="0"/>
        <v>0</v>
      </c>
    </row>
    <row r="26" spans="2:11" ht="13.8" x14ac:dyDescent="0.25">
      <c r="B26" s="689"/>
      <c r="C26" s="690"/>
      <c r="D26" s="65" t="s">
        <v>1029</v>
      </c>
      <c r="E26" s="43">
        <f>'4.4 гр птиц кулики'!E26</f>
        <v>0</v>
      </c>
      <c r="F26" s="43">
        <f>'4.4 гр птиц кулики'!F26</f>
        <v>0</v>
      </c>
      <c r="G26" s="43">
        <v>0</v>
      </c>
      <c r="H26" s="197">
        <f>'4.4 гр птиц кулики'!H26</f>
        <v>0</v>
      </c>
      <c r="I26" s="197">
        <f>'4.4 гр птиц кулики'!I26</f>
        <v>0</v>
      </c>
      <c r="J26" s="197">
        <v>0</v>
      </c>
      <c r="K26" s="153">
        <f t="shared" si="0"/>
        <v>0</v>
      </c>
    </row>
    <row r="27" spans="2:11" ht="14.4" customHeight="1" x14ac:dyDescent="0.25">
      <c r="B27" s="663"/>
      <c r="C27" s="691"/>
      <c r="D27" s="65" t="s">
        <v>746</v>
      </c>
      <c r="E27" s="43">
        <f>'4.4 гр птиц кулики'!E27</f>
        <v>0</v>
      </c>
      <c r="F27" s="43">
        <f>'4.4 гр птиц кулики'!F27</f>
        <v>0</v>
      </c>
      <c r="G27" s="43">
        <v>0</v>
      </c>
      <c r="H27" s="197">
        <f>'4.4 гр птиц кулики'!H27</f>
        <v>0</v>
      </c>
      <c r="I27" s="197">
        <f>'4.4 гр птиц кулики'!I27</f>
        <v>0</v>
      </c>
      <c r="J27" s="197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кулики'!E28</f>
        <v>0</v>
      </c>
      <c r="F28" s="43">
        <f>'4.4 гр птиц кулики'!F28</f>
        <v>0</v>
      </c>
      <c r="G28" s="43">
        <v>0</v>
      </c>
      <c r="H28" s="197">
        <f>'4.4 гр птиц кулики'!H28</f>
        <v>0</v>
      </c>
      <c r="I28" s="197">
        <f>'4.4 гр птиц кулики'!I28</f>
        <v>0</v>
      </c>
      <c r="J28" s="197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f>'4.4 гр птиц кулики'!E29</f>
        <v>0</v>
      </c>
      <c r="F29" s="43">
        <f>'4.4 гр птиц кулики'!F29</f>
        <v>0</v>
      </c>
      <c r="G29" s="43">
        <v>0</v>
      </c>
      <c r="H29" s="197">
        <f>'4.4 гр птиц кулики'!H29</f>
        <v>5</v>
      </c>
      <c r="I29" s="197">
        <f>'4.4 гр птиц кулики'!I29</f>
        <v>5</v>
      </c>
      <c r="J29" s="197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f>'4.4 гр птиц кулики'!E30</f>
        <v>0</v>
      </c>
      <c r="F30" s="43">
        <f>'4.4 гр птиц кулики'!F30</f>
        <v>0</v>
      </c>
      <c r="G30" s="43">
        <v>0</v>
      </c>
      <c r="H30" s="197">
        <f>'4.4 гр птиц кулики'!H30</f>
        <v>0</v>
      </c>
      <c r="I30" s="197">
        <f>'4.4 гр птиц кулики'!I30</f>
        <v>0</v>
      </c>
      <c r="J30" s="197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кулики'!E31</f>
        <v>0</v>
      </c>
      <c r="F31" s="43">
        <f>'4.4 гр птиц кулики'!F31</f>
        <v>0</v>
      </c>
      <c r="G31" s="43">
        <v>0</v>
      </c>
      <c r="H31" s="197">
        <f>'4.4 гр птиц кулики'!H31</f>
        <v>0</v>
      </c>
      <c r="I31" s="197">
        <f>'4.4 гр птиц кулики'!I31</f>
        <v>0</v>
      </c>
      <c r="J31" s="197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f>'4.4 гр птиц кулики'!E32</f>
        <v>0</v>
      </c>
      <c r="F32" s="43">
        <f>'4.4 гр птиц кулики'!F32</f>
        <v>0</v>
      </c>
      <c r="G32" s="43">
        <v>0</v>
      </c>
      <c r="H32" s="197">
        <f>'4.4 гр птиц кулики'!H32</f>
        <v>7</v>
      </c>
      <c r="I32" s="197">
        <f>'4.4 гр птиц кулики'!I32</f>
        <v>7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кулики'!E33</f>
        <v>0</v>
      </c>
      <c r="F33" s="43">
        <f>'4.4 гр птиц кулики'!F33</f>
        <v>0</v>
      </c>
      <c r="G33" s="43">
        <v>0</v>
      </c>
      <c r="H33" s="197">
        <f>'4.4 гр птиц кулики'!H33</f>
        <v>0</v>
      </c>
      <c r="I33" s="197">
        <f>'4.4 гр птиц кулики'!I33</f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кулики'!E34</f>
        <v>0</v>
      </c>
      <c r="F34" s="43">
        <f>'4.4 гр птиц кулики'!F34</f>
        <v>0</v>
      </c>
      <c r="G34" s="43">
        <v>0</v>
      </c>
      <c r="H34" s="197">
        <f>'4.4 гр птиц кулики'!H34</f>
        <v>0</v>
      </c>
      <c r="I34" s="197">
        <f>'4.4 гр птиц кулики'!I34</f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кулики'!E35</f>
        <v>0</v>
      </c>
      <c r="F35" s="43">
        <f>'4.4 гр птиц кулики'!F35</f>
        <v>0</v>
      </c>
      <c r="G35" s="43">
        <v>0</v>
      </c>
      <c r="H35" s="197">
        <f>'4.4 гр птиц кулики'!H35</f>
        <v>0</v>
      </c>
      <c r="I35" s="197">
        <f>'4.4 гр птиц кулики'!I35</f>
        <v>0</v>
      </c>
      <c r="J35" s="197">
        <v>0</v>
      </c>
      <c r="K35" s="153">
        <f t="shared" si="0"/>
        <v>0</v>
      </c>
    </row>
    <row r="36" spans="2:11" ht="15.6" x14ac:dyDescent="0.25">
      <c r="B36" s="347">
        <v>8</v>
      </c>
      <c r="C36" s="348" t="s">
        <v>338</v>
      </c>
      <c r="D36" s="65" t="s">
        <v>1033</v>
      </c>
      <c r="E36" s="43">
        <f>'4.4 гр птиц кулики'!E36</f>
        <v>0</v>
      </c>
      <c r="F36" s="43">
        <f>'4.4 гр птиц кулики'!F36</f>
        <v>0</v>
      </c>
      <c r="G36" s="43">
        <v>0</v>
      </c>
      <c r="H36" s="197">
        <f>'4.4 гр птиц кулики'!H36</f>
        <v>156</v>
      </c>
      <c r="I36" s="197">
        <f>'4.4 гр птиц кулики'!I36</f>
        <v>104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кулики'!E37</f>
        <v>0</v>
      </c>
      <c r="F37" s="43">
        <f>'4.4 гр птиц кулики'!F37</f>
        <v>0</v>
      </c>
      <c r="G37" s="43">
        <v>0</v>
      </c>
      <c r="H37" s="197">
        <f>'4.4 гр птиц кулики'!H37</f>
        <v>47</v>
      </c>
      <c r="I37" s="197">
        <f>'4.4 гр птиц кулики'!I37</f>
        <v>16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кулики'!E38</f>
        <v>0</v>
      </c>
      <c r="F38" s="43">
        <f>'4.4 гр птиц кулики'!F38</f>
        <v>0</v>
      </c>
      <c r="G38" s="43">
        <v>0</v>
      </c>
      <c r="H38" s="197">
        <f>'4.4 гр птиц кулики'!H38</f>
        <v>36</v>
      </c>
      <c r="I38" s="197">
        <f>'4.4 гр птиц кулики'!I38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кулики'!E39</f>
        <v>0</v>
      </c>
      <c r="F39" s="43">
        <f>'4.4 гр птиц кулики'!F39</f>
        <v>0</v>
      </c>
      <c r="G39" s="43">
        <v>0</v>
      </c>
      <c r="H39" s="197">
        <f>'4.4 гр птиц кулики'!H39</f>
        <v>0</v>
      </c>
      <c r="I39" s="197">
        <f>'4.4 гр птиц кулики'!I39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кулики'!E40</f>
        <v>0</v>
      </c>
      <c r="F40" s="43">
        <f>'4.4 гр птиц кулики'!F40</f>
        <v>0</v>
      </c>
      <c r="G40" s="43">
        <v>0</v>
      </c>
      <c r="H40" s="197">
        <f>'4.4 гр птиц кулики'!H40</f>
        <v>0</v>
      </c>
      <c r="I40" s="197">
        <f>'4.4 гр птиц кулики'!I40</f>
        <v>0</v>
      </c>
      <c r="J40" s="197">
        <v>0</v>
      </c>
      <c r="K40" s="153">
        <f t="shared" si="0"/>
        <v>0</v>
      </c>
    </row>
    <row r="41" spans="2:11" ht="15.6" x14ac:dyDescent="0.25">
      <c r="B41" s="347">
        <v>10</v>
      </c>
      <c r="C41" s="348" t="s">
        <v>340</v>
      </c>
      <c r="D41" s="137" t="s">
        <v>1035</v>
      </c>
      <c r="E41" s="43">
        <f>'4.4 гр птиц кулики'!E41</f>
        <v>0</v>
      </c>
      <c r="F41" s="43">
        <f>'4.4 гр птиц кулики'!F41</f>
        <v>0</v>
      </c>
      <c r="G41" s="43">
        <v>0</v>
      </c>
      <c r="H41" s="197">
        <f>'4.4 гр птиц кулики'!H41</f>
        <v>0</v>
      </c>
      <c r="I41" s="197">
        <f>'4.4 гр птиц кулики'!I41</f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кулики'!E42</f>
        <v>0</v>
      </c>
      <c r="F42" s="43">
        <f>'4.4 гр птиц кулики'!F42</f>
        <v>0</v>
      </c>
      <c r="G42" s="43">
        <v>0</v>
      </c>
      <c r="H42" s="197">
        <f>'4.4 гр птиц кулики'!H42</f>
        <v>0</v>
      </c>
      <c r="I42" s="197">
        <f>'4.4 гр птиц кулики'!I42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кулики'!E43</f>
        <v>0</v>
      </c>
      <c r="F43" s="43">
        <f>'4.4 гр птиц кулики'!F43</f>
        <v>0</v>
      </c>
      <c r="G43" s="43">
        <v>0</v>
      </c>
      <c r="H43" s="197">
        <f>'4.4 гр птиц кулики'!H43</f>
        <v>0</v>
      </c>
      <c r="I43" s="197">
        <f>'4.4 гр птиц кулики'!I43</f>
        <v>0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кулики'!E44</f>
        <v>0</v>
      </c>
      <c r="F44" s="43">
        <f>'4.4 гр птиц кулики'!F44</f>
        <v>0</v>
      </c>
      <c r="G44" s="43">
        <v>0</v>
      </c>
      <c r="H44" s="197">
        <f>'4.4 гр птиц кулики'!H44</f>
        <v>89</v>
      </c>
      <c r="I44" s="197">
        <f>'4.4 гр птиц кулики'!I44</f>
        <v>73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кулики'!E45</f>
        <v>0</v>
      </c>
      <c r="F45" s="43">
        <f>'4.4 гр птиц кулики'!F45</f>
        <v>0</v>
      </c>
      <c r="G45" s="43">
        <v>0</v>
      </c>
      <c r="H45" s="197">
        <f>'4.4 гр птиц кулики'!H45</f>
        <v>0</v>
      </c>
      <c r="I45" s="197">
        <f>'4.4 гр птиц кулики'!I45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кулики'!E46</f>
        <v>0</v>
      </c>
      <c r="F46" s="43">
        <f>'4.4 гр птиц кулики'!F46</f>
        <v>0</v>
      </c>
      <c r="G46" s="43">
        <v>0</v>
      </c>
      <c r="H46" s="197">
        <f>'4.4 гр птиц кулики'!H46</f>
        <v>0</v>
      </c>
      <c r="I46" s="197">
        <f>'4.4 гр птиц кулики'!I46</f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кулики'!E47</f>
        <v>0</v>
      </c>
      <c r="F47" s="43">
        <f>'4.4 гр птиц кулики'!F47</f>
        <v>0</v>
      </c>
      <c r="G47" s="43">
        <v>0</v>
      </c>
      <c r="H47" s="197">
        <f>'4.4 гр птиц кулики'!H47</f>
        <v>0</v>
      </c>
      <c r="I47" s="197">
        <f>'4.4 гр птиц кулики'!I47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кулики'!E48</f>
        <v>0</v>
      </c>
      <c r="F48" s="43">
        <f>'4.4 гр птиц кулики'!F48</f>
        <v>0</v>
      </c>
      <c r="G48" s="43">
        <v>0</v>
      </c>
      <c r="H48" s="197">
        <f>'4.4 гр птиц кулики'!H48</f>
        <v>0</v>
      </c>
      <c r="I48" s="197">
        <f>'4.4 гр птиц кулики'!I48</f>
        <v>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кулики'!E49</f>
        <v>0</v>
      </c>
      <c r="F49" s="43">
        <f>'4.4 гр птиц кулики'!F49</f>
        <v>0</v>
      </c>
      <c r="G49" s="43">
        <v>0</v>
      </c>
      <c r="H49" s="197">
        <f>'4.4 гр птиц кулики'!H49</f>
        <v>0</v>
      </c>
      <c r="I49" s="197">
        <f>'4.4 гр птиц кулики'!I49</f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кулики'!E50</f>
        <v>0</v>
      </c>
      <c r="F50" s="43">
        <f>'4.4 гр птиц кулики'!F50</f>
        <v>0</v>
      </c>
      <c r="G50" s="43">
        <v>0</v>
      </c>
      <c r="H50" s="197">
        <f>'4.4 гр птиц кулики'!H50</f>
        <v>28</v>
      </c>
      <c r="I50" s="197">
        <f>'4.4 гр птиц кулики'!I50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кулики'!E51</f>
        <v>0</v>
      </c>
      <c r="F51" s="43">
        <f>'4.4 гр птиц кулики'!F51</f>
        <v>0</v>
      </c>
      <c r="G51" s="43">
        <v>0</v>
      </c>
      <c r="H51" s="197">
        <f>'4.4 гр птиц кулики'!H51</f>
        <v>6</v>
      </c>
      <c r="I51" s="197">
        <f>'4.4 гр птиц кулики'!I51</f>
        <v>3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кулики'!E52</f>
        <v>0</v>
      </c>
      <c r="F52" s="43">
        <f>'4.4 гр птиц кулики'!F52</f>
        <v>0</v>
      </c>
      <c r="G52" s="43">
        <v>0</v>
      </c>
      <c r="H52" s="197">
        <f>'4.4 гр птиц кулики'!H52</f>
        <v>0</v>
      </c>
      <c r="I52" s="197">
        <f>'4.4 гр птиц кулики'!I52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кулики'!E53</f>
        <v>0</v>
      </c>
      <c r="F53" s="43">
        <f>'4.4 гр птиц кулики'!F53</f>
        <v>0</v>
      </c>
      <c r="G53" s="43">
        <v>0</v>
      </c>
      <c r="H53" s="197">
        <f>'4.4 гр птиц кулики'!H53</f>
        <v>0</v>
      </c>
      <c r="I53" s="197">
        <f>'4.4 гр птиц кулики'!I53</f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кулики'!E54</f>
        <v>0</v>
      </c>
      <c r="F54" s="43">
        <f>'4.4 гр птиц кулики'!F54</f>
        <v>0</v>
      </c>
      <c r="G54" s="43">
        <v>0</v>
      </c>
      <c r="H54" s="197">
        <f>'4.4 гр птиц кулики'!H54</f>
        <v>0</v>
      </c>
      <c r="I54" s="197">
        <f>'4.4 гр птиц кулики'!I54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кулики'!E55</f>
        <v>0</v>
      </c>
      <c r="F55" s="43">
        <f>'4.4 гр птиц кулики'!F55</f>
        <v>0</v>
      </c>
      <c r="G55" s="43">
        <v>0</v>
      </c>
      <c r="H55" s="197">
        <f>'4.4 гр птиц кулики'!H55</f>
        <v>0</v>
      </c>
      <c r="I55" s="197">
        <f>'4.4 гр птиц кулики'!I55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кулики'!E56</f>
        <v>0</v>
      </c>
      <c r="F56" s="43">
        <f>'4.4 гр птиц кулики'!F56</f>
        <v>0</v>
      </c>
      <c r="G56" s="43">
        <v>0</v>
      </c>
      <c r="H56" s="197">
        <f>'4.4 гр птиц кулики'!H56</f>
        <v>0</v>
      </c>
      <c r="I56" s="197">
        <f>'4.4 гр птиц кулики'!I56</f>
        <v>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кулики'!E57</f>
        <v>0</v>
      </c>
      <c r="F57" s="43">
        <f>'4.4 гр птиц кулики'!F57</f>
        <v>0</v>
      </c>
      <c r="G57" s="43">
        <v>0</v>
      </c>
      <c r="H57" s="197">
        <f>'4.4 гр птиц кулики'!H57</f>
        <v>0</v>
      </c>
      <c r="I57" s="197">
        <f>'4.4 гр птиц кулики'!I57</f>
        <v>0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кулики'!E58</f>
        <v>0</v>
      </c>
      <c r="F58" s="43">
        <f>'4.4 гр птиц кулики'!F58</f>
        <v>0</v>
      </c>
      <c r="G58" s="43">
        <v>0</v>
      </c>
      <c r="H58" s="197">
        <f>'4.4 гр птиц кулики'!H58</f>
        <v>0</v>
      </c>
      <c r="I58" s="197">
        <f>'4.4 гр птиц кулики'!I58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кулики'!E59</f>
        <v>0</v>
      </c>
      <c r="F59" s="43">
        <f>'4.4 гр птиц кулики'!F59</f>
        <v>0</v>
      </c>
      <c r="G59" s="43">
        <v>0</v>
      </c>
      <c r="H59" s="197">
        <f>'4.4 гр птиц кулики'!H59</f>
        <v>0</v>
      </c>
      <c r="I59" s="197">
        <f>'4.4 гр птиц кулики'!I59</f>
        <v>0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кулики'!E60</f>
        <v>0</v>
      </c>
      <c r="F60" s="43">
        <f>'4.4 гр птиц кулики'!F60</f>
        <v>0</v>
      </c>
      <c r="G60" s="43">
        <v>0</v>
      </c>
      <c r="H60" s="197">
        <f>'4.4 гр птиц кулики'!H60</f>
        <v>0</v>
      </c>
      <c r="I60" s="197">
        <f>'4.4 гр птиц кулики'!I60</f>
        <v>0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кулики'!E61</f>
        <v>0</v>
      </c>
      <c r="F61" s="43">
        <f>'4.4 гр птиц кулики'!F61</f>
        <v>0</v>
      </c>
      <c r="G61" s="43">
        <v>0</v>
      </c>
      <c r="H61" s="197">
        <f>'4.4 гр птиц кулики'!H61</f>
        <v>0</v>
      </c>
      <c r="I61" s="197">
        <f>'4.4 гр птиц кулики'!I61</f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кулики'!E62</f>
        <v>0</v>
      </c>
      <c r="F62" s="43">
        <f>'4.4 гр птиц кулики'!F62</f>
        <v>0</v>
      </c>
      <c r="G62" s="43">
        <v>0</v>
      </c>
      <c r="H62" s="197">
        <f>'4.4 гр птиц кулики'!H62</f>
        <v>0</v>
      </c>
      <c r="I62" s="197">
        <f>'4.4 гр птиц кулики'!I62</f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кулики'!E63</f>
        <v>0</v>
      </c>
      <c r="F63" s="43">
        <f>'4.4 гр птиц кулики'!F63</f>
        <v>0</v>
      </c>
      <c r="G63" s="43">
        <v>0</v>
      </c>
      <c r="H63" s="197">
        <f>'4.4 гр птиц кулики'!H63</f>
        <v>23</v>
      </c>
      <c r="I63" s="197">
        <f>'4.4 гр птиц кулики'!I63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кулики'!E64</f>
        <v>0</v>
      </c>
      <c r="F64" s="43">
        <f>'4.4 гр птиц кулики'!F64</f>
        <v>0</v>
      </c>
      <c r="G64" s="43">
        <v>0</v>
      </c>
      <c r="H64" s="197">
        <f>'4.4 гр птиц кулики'!H64</f>
        <v>0</v>
      </c>
      <c r="I64" s="197">
        <f>'4.4 гр птиц кулики'!I64</f>
        <v>0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f>'4.4 гр птиц кулики'!E65</f>
        <v>0</v>
      </c>
      <c r="F65" s="43">
        <f>'4.4 гр птиц кулики'!F65</f>
        <v>0</v>
      </c>
      <c r="G65" s="43">
        <v>0</v>
      </c>
      <c r="H65" s="197">
        <f>'4.4 гр птиц кулики'!H65</f>
        <v>58</v>
      </c>
      <c r="I65" s="197">
        <f>'4.4 гр птиц кулики'!I65</f>
        <v>54</v>
      </c>
      <c r="J65" s="197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кулики'!E66</f>
        <v>0</v>
      </c>
      <c r="F66" s="43">
        <f>'4.4 гр птиц кулики'!F66</f>
        <v>0</v>
      </c>
      <c r="G66" s="43">
        <v>0</v>
      </c>
      <c r="H66" s="197">
        <f>'4.4 гр птиц кулики'!H66</f>
        <v>0</v>
      </c>
      <c r="I66" s="197">
        <f>'4.4 гр птиц кулики'!I66</f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кулики'!E67</f>
        <v>0</v>
      </c>
      <c r="F67" s="43">
        <f>'4.4 гр птиц кулики'!F67</f>
        <v>0</v>
      </c>
      <c r="G67" s="43">
        <v>0</v>
      </c>
      <c r="H67" s="197">
        <f>'4.4 гр птиц кулики'!H67</f>
        <v>0</v>
      </c>
      <c r="I67" s="197">
        <f>'4.4 гр птиц кулики'!I67</f>
        <v>0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кулики'!E68</f>
        <v>0</v>
      </c>
      <c r="F68" s="43">
        <f>'4.4 гр птиц кулики'!F68</f>
        <v>0</v>
      </c>
      <c r="G68" s="43">
        <v>0</v>
      </c>
      <c r="H68" s="197">
        <f>'4.4 гр птиц кулики'!H68</f>
        <v>0</v>
      </c>
      <c r="I68" s="197">
        <f>'4.4 гр птиц кулики'!I68</f>
        <v>0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кулики'!E69</f>
        <v>0</v>
      </c>
      <c r="F69" s="43">
        <f>'4.4 гр птиц кулики'!F69</f>
        <v>0</v>
      </c>
      <c r="G69" s="43">
        <v>0</v>
      </c>
      <c r="H69" s="197">
        <f>'4.4 гр птиц кулики'!H69</f>
        <v>0</v>
      </c>
      <c r="I69" s="197">
        <f>'4.4 гр птиц кулики'!I69</f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кулики'!E70</f>
        <v>0</v>
      </c>
      <c r="F70" s="43">
        <f>'4.4 гр птиц кулики'!F70</f>
        <v>0</v>
      </c>
      <c r="G70" s="43">
        <v>0</v>
      </c>
      <c r="H70" s="197">
        <f>'4.4 гр птиц кулики'!H70</f>
        <v>0</v>
      </c>
      <c r="I70" s="197">
        <f>'4.4 гр птиц кулики'!I70</f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кулики'!E71</f>
        <v>0</v>
      </c>
      <c r="F71" s="43">
        <f>'4.4 гр птиц кулики'!F71</f>
        <v>0</v>
      </c>
      <c r="G71" s="43">
        <v>0</v>
      </c>
      <c r="H71" s="197">
        <f>'4.4 гр птиц кулики'!H71</f>
        <v>0</v>
      </c>
      <c r="I71" s="197">
        <f>'4.4 гр птиц кулики'!I71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кулики'!E72</f>
        <v>0</v>
      </c>
      <c r="F72" s="43">
        <f>'4.4 гр птиц кулики'!F72</f>
        <v>0</v>
      </c>
      <c r="G72" s="43">
        <v>0</v>
      </c>
      <c r="H72" s="197">
        <f>'4.4 гр птиц кулики'!H72</f>
        <v>56</v>
      </c>
      <c r="I72" s="197">
        <f>'4.4 гр птиц кулики'!I72</f>
        <v>41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кулики'!E73</f>
        <v>0</v>
      </c>
      <c r="F73" s="43">
        <f>'4.4 гр птиц кулики'!F73</f>
        <v>0</v>
      </c>
      <c r="G73" s="43">
        <v>0</v>
      </c>
      <c r="H73" s="197">
        <f>'4.4 гр птиц кулики'!H73</f>
        <v>72</v>
      </c>
      <c r="I73" s="197">
        <f>'4.4 гр птиц кулики'!I73</f>
        <v>67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кулики'!E74</f>
        <v>0</v>
      </c>
      <c r="F74" s="43">
        <f>'4.4 гр птиц кулики'!F74</f>
        <v>0</v>
      </c>
      <c r="G74" s="43">
        <v>0</v>
      </c>
      <c r="H74" s="197">
        <f>'4.4 гр птиц кулики'!H74</f>
        <v>2</v>
      </c>
      <c r="I74" s="197">
        <f>'4.4 гр птиц кулики'!I74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кулики'!E75</f>
        <v>0</v>
      </c>
      <c r="F75" s="43">
        <f>'4.4 гр птиц кулики'!F75</f>
        <v>0</v>
      </c>
      <c r="G75" s="43">
        <v>0</v>
      </c>
      <c r="H75" s="197">
        <f>'4.4 гр птиц кулики'!H75</f>
        <v>283</v>
      </c>
      <c r="I75" s="197">
        <f>'4.4 гр птиц кулики'!I75</f>
        <v>175</v>
      </c>
      <c r="J75" s="197">
        <v>25</v>
      </c>
      <c r="K75" s="153">
        <f t="shared" si="0"/>
        <v>25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кулики'!E76</f>
        <v>0</v>
      </c>
      <c r="F76" s="43">
        <f>'4.4 гр птиц кулики'!F76</f>
        <v>0</v>
      </c>
      <c r="G76" s="43">
        <v>0</v>
      </c>
      <c r="H76" s="197">
        <f>'4.4 гр птиц кулики'!H76</f>
        <v>0</v>
      </c>
      <c r="I76" s="197">
        <f>'4.4 гр птиц кулики'!I76</f>
        <v>0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кулики'!E77</f>
        <v>0</v>
      </c>
      <c r="F77" s="43">
        <f>'4.4 гр птиц кулики'!F77</f>
        <v>0</v>
      </c>
      <c r="G77" s="43">
        <v>0</v>
      </c>
      <c r="H77" s="197">
        <f>'4.4 гр птиц кулики'!H77</f>
        <v>0</v>
      </c>
      <c r="I77" s="197">
        <f>'4.4 гр птиц кулики'!I77</f>
        <v>0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кулики'!E78</f>
        <v>0</v>
      </c>
      <c r="F78" s="43">
        <f>'4.4 гр птиц кулики'!F78</f>
        <v>0</v>
      </c>
      <c r="G78" s="43">
        <v>0</v>
      </c>
      <c r="H78" s="197">
        <f>'4.4 гр птиц кулики'!H78</f>
        <v>0</v>
      </c>
      <c r="I78" s="197">
        <f>'4.4 гр птиц кулики'!I78</f>
        <v>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кулики'!E79</f>
        <v>0</v>
      </c>
      <c r="F79" s="43">
        <f>'4.4 гр птиц кулики'!F79</f>
        <v>0</v>
      </c>
      <c r="G79" s="43">
        <v>0</v>
      </c>
      <c r="H79" s="197">
        <f>'4.4 гр птиц кулики'!H79</f>
        <v>0</v>
      </c>
      <c r="I79" s="197">
        <f>'4.4 гр птиц кулики'!I79</f>
        <v>0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кулики'!E80</f>
        <v>0</v>
      </c>
      <c r="F80" s="43">
        <f>'4.4 гр птиц кулики'!F80</f>
        <v>0</v>
      </c>
      <c r="G80" s="43">
        <v>0</v>
      </c>
      <c r="H80" s="197">
        <f>'4.4 гр птиц кулики'!H80</f>
        <v>0</v>
      </c>
      <c r="I80" s="197">
        <f>'4.4 гр птиц кулики'!I80</f>
        <v>0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кулики'!E81</f>
        <v>0</v>
      </c>
      <c r="F81" s="424">
        <f>'4.4 гр птиц кулики'!F81</f>
        <v>0</v>
      </c>
      <c r="G81" s="424">
        <v>0</v>
      </c>
      <c r="H81" s="11">
        <f>'4.4 гр птиц кулики'!H81</f>
        <v>0</v>
      </c>
      <c r="I81" s="11">
        <f>'4.4 гр птиц кулики'!I81</f>
        <v>0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f>'4.4 гр птиц кулики'!E82</f>
        <v>0</v>
      </c>
      <c r="F82" s="424">
        <f>'4.4 гр птиц кулики'!F82</f>
        <v>0</v>
      </c>
      <c r="G82" s="424">
        <v>0</v>
      </c>
      <c r="H82" s="11">
        <f>'4.4 гр птиц кулики'!H82</f>
        <v>0</v>
      </c>
      <c r="I82" s="11">
        <f>'4.4 гр птиц кулики'!I82</f>
        <v>0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кулики'!E83</f>
        <v>0</v>
      </c>
      <c r="F83" s="43">
        <f>'4.4 гр птиц кулики'!F83</f>
        <v>0</v>
      </c>
      <c r="G83" s="43">
        <v>0</v>
      </c>
      <c r="H83" s="197">
        <f>'4.4 гр птиц кулики'!H83</f>
        <v>0</v>
      </c>
      <c r="I83" s="197">
        <f>'4.4 гр птиц кулики'!I83</f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кулики'!E84</f>
        <v>0</v>
      </c>
      <c r="F84" s="43">
        <f>'4.4 гр птиц кулики'!F84</f>
        <v>0</v>
      </c>
      <c r="G84" s="43">
        <v>0</v>
      </c>
      <c r="H84" s="197">
        <f>'4.4 гр птиц кулики'!H84</f>
        <v>0</v>
      </c>
      <c r="I84" s="197">
        <f>'4.4 гр птиц кулики'!I84</f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кулики'!E85</f>
        <v>0</v>
      </c>
      <c r="F85" s="43">
        <f>'4.4 гр птиц кулики'!F85</f>
        <v>0</v>
      </c>
      <c r="G85" s="43">
        <v>0</v>
      </c>
      <c r="H85" s="197">
        <f>'4.4 гр птиц кулики'!H85</f>
        <v>0</v>
      </c>
      <c r="I85" s="197">
        <f>'4.4 гр птиц кулики'!I85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кулики'!E86</f>
        <v>0</v>
      </c>
      <c r="F86" s="43">
        <f>'4.4 гр птиц кулики'!F86</f>
        <v>0</v>
      </c>
      <c r="G86" s="43">
        <v>0</v>
      </c>
      <c r="H86" s="197">
        <f>'4.4 гр птиц кулики'!H86</f>
        <v>0</v>
      </c>
      <c r="I86" s="197">
        <f>'4.4 гр птиц кулики'!I86</f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кулики'!E87</f>
        <v>0</v>
      </c>
      <c r="F87" s="43">
        <f>'4.4 гр птиц кулики'!F87</f>
        <v>0</v>
      </c>
      <c r="G87" s="43">
        <v>0</v>
      </c>
      <c r="H87" s="197">
        <f>'4.4 гр птиц кулики'!H87</f>
        <v>0</v>
      </c>
      <c r="I87" s="197">
        <f>'4.4 гр птиц кулики'!I87</f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кулики'!E88</f>
        <v>0</v>
      </c>
      <c r="F88" s="43">
        <f>'4.4 гр птиц кулики'!F88</f>
        <v>0</v>
      </c>
      <c r="G88" s="43">
        <v>0</v>
      </c>
      <c r="H88" s="197">
        <f>'4.4 гр птиц кулики'!H88</f>
        <v>179</v>
      </c>
      <c r="I88" s="197">
        <f>'4.4 гр птиц кулики'!I88</f>
        <v>120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кулики'!E89</f>
        <v>0</v>
      </c>
      <c r="F89" s="43">
        <f>'4.4 гр птиц кулики'!F89</f>
        <v>0</v>
      </c>
      <c r="G89" s="43">
        <v>0</v>
      </c>
      <c r="H89" s="197">
        <f>'4.4 гр птиц кулики'!H89</f>
        <v>0</v>
      </c>
      <c r="I89" s="197">
        <f>'4.4 гр птиц кулики'!I89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кулики'!E90</f>
        <v>0</v>
      </c>
      <c r="F90" s="43">
        <f>'4.4 гр птиц кулики'!F90</f>
        <v>0</v>
      </c>
      <c r="G90" s="43">
        <v>0</v>
      </c>
      <c r="H90" s="197">
        <f>'4.4 гр птиц кулики'!H90</f>
        <v>0</v>
      </c>
      <c r="I90" s="197">
        <f>'4.4 гр птиц кулики'!I90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кулики'!E91</f>
        <v>0</v>
      </c>
      <c r="F91" s="43">
        <f>'4.4 гр птиц кулики'!F91</f>
        <v>0</v>
      </c>
      <c r="G91" s="43">
        <v>0</v>
      </c>
      <c r="H91" s="197">
        <f>'4.4 гр птиц кулики'!H91</f>
        <v>0</v>
      </c>
      <c r="I91" s="197">
        <f>'4.4 гр птиц кулики'!I91</f>
        <v>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кулики'!E92</f>
        <v>0</v>
      </c>
      <c r="F92" s="43">
        <f>'4.4 гр птиц кулики'!F92</f>
        <v>0</v>
      </c>
      <c r="G92" s="43">
        <v>0</v>
      </c>
      <c r="H92" s="197">
        <f>'4.4 гр птиц кулики'!H92</f>
        <v>0</v>
      </c>
      <c r="I92" s="197">
        <f>'4.4 гр птиц кулики'!I92</f>
        <v>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кулики'!E93</f>
        <v>0</v>
      </c>
      <c r="F93" s="43">
        <f>'4.4 гр птиц кулики'!F93</f>
        <v>0</v>
      </c>
      <c r="G93" s="43">
        <v>0</v>
      </c>
      <c r="H93" s="197">
        <f>'4.4 гр птиц кулики'!H93</f>
        <v>0</v>
      </c>
      <c r="I93" s="197">
        <f>'4.4 гр птиц кулики'!I93</f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кулики'!E94</f>
        <v>0</v>
      </c>
      <c r="F94" s="43">
        <f>'4.4 гр птиц кулики'!F94</f>
        <v>0</v>
      </c>
      <c r="G94" s="43">
        <v>0</v>
      </c>
      <c r="H94" s="197">
        <f>'4.4 гр птиц кулики'!H94</f>
        <v>0</v>
      </c>
      <c r="I94" s="197">
        <f>'4.4 гр птиц кулики'!I94</f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кулики'!E95</f>
        <v>0</v>
      </c>
      <c r="F95" s="43">
        <f>'4.4 гр птиц кулики'!F95</f>
        <v>0</v>
      </c>
      <c r="G95" s="43">
        <v>0</v>
      </c>
      <c r="H95" s="197">
        <f>'4.4 гр птиц кулики'!H95</f>
        <v>0</v>
      </c>
      <c r="I95" s="197">
        <f>'4.4 гр птиц кулики'!I95</f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кулики'!E96</f>
        <v>0</v>
      </c>
      <c r="F96" s="43">
        <f>'4.4 гр птиц кулики'!F96</f>
        <v>0</v>
      </c>
      <c r="G96" s="43">
        <v>0</v>
      </c>
      <c r="H96" s="197">
        <f>'4.4 гр птиц кулики'!H96</f>
        <v>0</v>
      </c>
      <c r="I96" s="197">
        <f>'4.4 гр птиц кулики'!I96</f>
        <v>0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кулики'!E97</f>
        <v>0</v>
      </c>
      <c r="F97" s="43">
        <f>'4.4 гр птиц кулики'!F97</f>
        <v>0</v>
      </c>
      <c r="G97" s="43">
        <v>0</v>
      </c>
      <c r="H97" s="197">
        <f>'4.4 гр птиц кулики'!H97</f>
        <v>0</v>
      </c>
      <c r="I97" s="197">
        <f>'4.4 гр птиц кулики'!I97</f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кулики'!E98</f>
        <v>0</v>
      </c>
      <c r="F98" s="43">
        <f>'4.4 гр птиц кулики'!F98</f>
        <v>0</v>
      </c>
      <c r="G98" s="43">
        <v>0</v>
      </c>
      <c r="H98" s="197">
        <f>'4.4 гр птиц кулики'!H98</f>
        <v>0</v>
      </c>
      <c r="I98" s="197">
        <f>'4.4 гр птиц кулики'!I98</f>
        <v>0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кулики'!E99</f>
        <v>0</v>
      </c>
      <c r="F99" s="43">
        <f>'4.4 гр птиц кулики'!F99</f>
        <v>0</v>
      </c>
      <c r="G99" s="43">
        <v>0</v>
      </c>
      <c r="H99" s="197">
        <f>'4.4 гр птиц кулики'!H99</f>
        <v>0</v>
      </c>
      <c r="I99" s="197">
        <f>'4.4 гр птиц кулики'!I99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кулики'!E100</f>
        <v>0</v>
      </c>
      <c r="F100" s="43">
        <f>'4.4 гр птиц кулики'!F100</f>
        <v>0</v>
      </c>
      <c r="G100" s="43">
        <v>0</v>
      </c>
      <c r="H100" s="197">
        <f>'4.4 гр птиц кулики'!H100</f>
        <v>0</v>
      </c>
      <c r="I100" s="197">
        <f>'4.4 гр птиц кулики'!I100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кулики'!E101</f>
        <v>0</v>
      </c>
      <c r="F101" s="43">
        <f>'4.4 гр птиц кулики'!F101</f>
        <v>0</v>
      </c>
      <c r="G101" s="43">
        <v>0</v>
      </c>
      <c r="H101" s="197">
        <f>'4.4 гр птиц кулики'!H101</f>
        <v>165</v>
      </c>
      <c r="I101" s="197">
        <f>'4.4 гр птиц кулики'!I101</f>
        <v>16</v>
      </c>
      <c r="J101" s="197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кулики'!E102</f>
        <v>0</v>
      </c>
      <c r="F102" s="43">
        <f>'4.4 гр птиц кулики'!F102</f>
        <v>0</v>
      </c>
      <c r="G102" s="43">
        <v>0</v>
      </c>
      <c r="H102" s="197">
        <f>'4.4 гр птиц кулики'!H102</f>
        <v>0</v>
      </c>
      <c r="I102" s="197">
        <f>'4.4 гр птиц кулики'!I102</f>
        <v>0</v>
      </c>
      <c r="J102" s="197">
        <v>0</v>
      </c>
      <c r="K102" s="153">
        <f t="shared" si="1"/>
        <v>0</v>
      </c>
    </row>
    <row r="103" spans="2:11" ht="15.6" x14ac:dyDescent="0.25">
      <c r="B103" s="347">
        <v>27</v>
      </c>
      <c r="C103" s="348" t="s">
        <v>357</v>
      </c>
      <c r="D103" s="65" t="s">
        <v>1052</v>
      </c>
      <c r="E103" s="43">
        <f>'4.4 гр птиц кулики'!E103</f>
        <v>0</v>
      </c>
      <c r="F103" s="43">
        <f>'4.4 гр птиц кулики'!F103</f>
        <v>0</v>
      </c>
      <c r="G103" s="43">
        <v>0</v>
      </c>
      <c r="H103" s="197">
        <f>'4.4 гр птиц кулики'!H103</f>
        <v>0</v>
      </c>
      <c r="I103" s="197">
        <f>'4.4 гр птиц кулики'!I103</f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кулики'!E104</f>
        <v>0</v>
      </c>
      <c r="F104" s="43">
        <f>'4.4 гр птиц кулики'!F104</f>
        <v>0</v>
      </c>
      <c r="G104" s="43">
        <v>0</v>
      </c>
      <c r="H104" s="197">
        <f>'4.4 гр птиц кулики'!H104</f>
        <v>0</v>
      </c>
      <c r="I104" s="197">
        <f>'4.4 гр птиц кулики'!I104</f>
        <v>0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кулики'!E105</f>
        <v>0</v>
      </c>
      <c r="F105" s="43">
        <f>'4.4 гр птиц кулики'!F105</f>
        <v>0</v>
      </c>
      <c r="G105" s="43">
        <v>0</v>
      </c>
      <c r="H105" s="197">
        <f>'4.4 гр птиц кулики'!H105</f>
        <v>0</v>
      </c>
      <c r="I105" s="197">
        <f>'4.4 гр птиц кулики'!I105</f>
        <v>0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кулики'!E106</f>
        <v>0</v>
      </c>
      <c r="F106" s="43">
        <f>'4.4 гр птиц кулики'!F106</f>
        <v>0</v>
      </c>
      <c r="G106" s="43">
        <v>0</v>
      </c>
      <c r="H106" s="197">
        <f>'4.4 гр птиц кулики'!H106</f>
        <v>0</v>
      </c>
      <c r="I106" s="197">
        <f>'4.4 гр птиц кулики'!I106</f>
        <v>0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кулики'!E107</f>
        <v>0</v>
      </c>
      <c r="F107" s="43">
        <f>'4.4 гр птиц кулики'!F107</f>
        <v>0</v>
      </c>
      <c r="G107" s="43">
        <v>0</v>
      </c>
      <c r="H107" s="197">
        <f>'4.4 гр птиц кулики'!H107</f>
        <v>0</v>
      </c>
      <c r="I107" s="197">
        <f>'4.4 гр птиц кулики'!I107</f>
        <v>0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кулики'!E108</f>
        <v>0</v>
      </c>
      <c r="F108" s="43">
        <f>'4.4 гр птиц кулики'!F108</f>
        <v>0</v>
      </c>
      <c r="G108" s="43">
        <v>0</v>
      </c>
      <c r="H108" s="197">
        <f>'4.4 гр птиц кулики'!H108</f>
        <v>6</v>
      </c>
      <c r="I108" s="197">
        <f>'4.4 гр птиц кулики'!I108</f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кулики'!E109</f>
        <v>0</v>
      </c>
      <c r="F109" s="43">
        <f>'4.4 гр птиц кулики'!F109</f>
        <v>0</v>
      </c>
      <c r="G109" s="43">
        <v>0</v>
      </c>
      <c r="H109" s="197">
        <f>'4.4 гр птиц кулики'!H109</f>
        <v>0</v>
      </c>
      <c r="I109" s="197">
        <f>'4.4 гр птиц кулики'!I109</f>
        <v>0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кулики'!E110</f>
        <v>0</v>
      </c>
      <c r="F110" s="43">
        <f>'4.4 гр птиц кулики'!F110</f>
        <v>0</v>
      </c>
      <c r="G110" s="43">
        <v>0</v>
      </c>
      <c r="H110" s="197">
        <f>'4.4 гр птиц кулики'!H110</f>
        <v>0</v>
      </c>
      <c r="I110" s="197">
        <f>'4.4 гр птиц кулики'!I110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кулики'!E111</f>
        <v>0</v>
      </c>
      <c r="F111" s="43">
        <f>'4.4 гр птиц кулики'!F111</f>
        <v>0</v>
      </c>
      <c r="G111" s="43">
        <v>0</v>
      </c>
      <c r="H111" s="197">
        <f>'4.4 гр птиц кулики'!H111</f>
        <v>0</v>
      </c>
      <c r="I111" s="197">
        <f>'4.4 гр птиц кулики'!I111</f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кулики'!E112</f>
        <v>0</v>
      </c>
      <c r="F112" s="43">
        <f>'4.4 гр птиц кулики'!F112</f>
        <v>0</v>
      </c>
      <c r="G112" s="43">
        <v>0</v>
      </c>
      <c r="H112" s="197">
        <f>'4.4 гр птиц кулики'!H112</f>
        <v>159</v>
      </c>
      <c r="I112" s="197">
        <f>'4.4 гр птиц кулики'!I112</f>
        <v>133</v>
      </c>
      <c r="J112" s="197">
        <v>3</v>
      </c>
      <c r="K112" s="153">
        <f t="shared" si="1"/>
        <v>3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кулики'!E113</f>
        <v>0</v>
      </c>
      <c r="F113" s="43">
        <f>'4.4 гр птиц кулики'!F113</f>
        <v>0</v>
      </c>
      <c r="G113" s="43">
        <v>0</v>
      </c>
      <c r="H113" s="197">
        <f>'4.4 гр птиц кулики'!H113</f>
        <v>0</v>
      </c>
      <c r="I113" s="197">
        <f>'4.4 гр птиц кулики'!I113</f>
        <v>0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кулики'!E114</f>
        <v>0</v>
      </c>
      <c r="F114" s="43">
        <f>'4.4 гр птиц кулики'!F114</f>
        <v>0</v>
      </c>
      <c r="G114" s="43">
        <v>0</v>
      </c>
      <c r="H114" s="197">
        <f>'4.4 гр птиц кулики'!H114</f>
        <v>121</v>
      </c>
      <c r="I114" s="197">
        <f>'4.4 гр птиц кулики'!I114</f>
        <v>107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кулики'!E115</f>
        <v>0</v>
      </c>
      <c r="F115" s="43">
        <f>'4.4 гр птиц кулики'!F115</f>
        <v>0</v>
      </c>
      <c r="G115" s="43">
        <v>0</v>
      </c>
      <c r="H115" s="197">
        <f>'4.4 гр птиц кулики'!H115</f>
        <v>0</v>
      </c>
      <c r="I115" s="197">
        <f>'4.4 гр птиц кулики'!I115</f>
        <v>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кулики'!E116</f>
        <v>0</v>
      </c>
      <c r="F116" s="43">
        <f>'4.4 гр птиц кулики'!F116</f>
        <v>0</v>
      </c>
      <c r="G116" s="43">
        <v>0</v>
      </c>
      <c r="H116" s="197">
        <f>'4.4 гр птиц кулики'!H116</f>
        <v>40</v>
      </c>
      <c r="I116" s="197">
        <f>'4.4 гр птиц кулики'!I116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кулики'!E117</f>
        <v>0</v>
      </c>
      <c r="F117" s="43">
        <f>'4.4 гр птиц кулики'!F117</f>
        <v>0</v>
      </c>
      <c r="G117" s="43">
        <v>0</v>
      </c>
      <c r="H117" s="197">
        <f>'4.4 гр птиц кулики'!H117</f>
        <v>0</v>
      </c>
      <c r="I117" s="197">
        <f>'4.4 гр птиц кулики'!I117</f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кулики'!E118</f>
        <v>0</v>
      </c>
      <c r="F118" s="43">
        <f>'4.4 гр птиц кулики'!F118</f>
        <v>0</v>
      </c>
      <c r="G118" s="43">
        <v>0</v>
      </c>
      <c r="H118" s="197">
        <f>'4.4 гр птиц кулики'!H118</f>
        <v>0</v>
      </c>
      <c r="I118" s="197">
        <f>'4.4 гр птиц кулики'!I118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кулики'!E119</f>
        <v>0</v>
      </c>
      <c r="F119" s="43">
        <f>'4.4 гр птиц кулики'!F119</f>
        <v>0</v>
      </c>
      <c r="G119" s="43">
        <v>0</v>
      </c>
      <c r="H119" s="197">
        <f>'4.4 гр птиц кулики'!H119</f>
        <v>1</v>
      </c>
      <c r="I119" s="197">
        <f>'4.4 гр птиц кулики'!I119</f>
        <v>1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кулики'!E120</f>
        <v>0</v>
      </c>
      <c r="F120" s="43">
        <f>'4.4 гр птиц кулики'!F120</f>
        <v>0</v>
      </c>
      <c r="G120" s="43">
        <v>0</v>
      </c>
      <c r="H120" s="197">
        <f>'4.4 гр птиц кулики'!H120</f>
        <v>0</v>
      </c>
      <c r="I120" s="197">
        <f>'4.4 гр птиц кулики'!I120</f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кулики'!E121</f>
        <v>0</v>
      </c>
      <c r="F121" s="43">
        <f>'4.4 гр птиц кулики'!F121</f>
        <v>0</v>
      </c>
      <c r="G121" s="43">
        <v>0</v>
      </c>
      <c r="H121" s="197">
        <f>'4.4 гр птиц кулики'!H121</f>
        <v>0</v>
      </c>
      <c r="I121" s="197">
        <f>'4.4 гр птиц кулики'!I121</f>
        <v>0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кулики'!E122</f>
        <v>0</v>
      </c>
      <c r="F122" s="43">
        <f>'4.4 гр птиц кулики'!F122</f>
        <v>0</v>
      </c>
      <c r="G122" s="43">
        <v>0</v>
      </c>
      <c r="H122" s="197">
        <f>'4.4 гр птиц кулики'!H122</f>
        <v>176</v>
      </c>
      <c r="I122" s="197">
        <f>'4.4 гр птиц кулики'!I122</f>
        <v>122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кулики'!E123</f>
        <v>0</v>
      </c>
      <c r="F123" s="43">
        <f>'4.4 гр птиц кулики'!F123</f>
        <v>0</v>
      </c>
      <c r="G123" s="43">
        <v>0</v>
      </c>
      <c r="H123" s="197">
        <f>'4.4 гр птиц кулики'!H123</f>
        <v>0</v>
      </c>
      <c r="I123" s="197">
        <f>'4.4 гр птиц кулики'!I123</f>
        <v>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кулики'!E124</f>
        <v>0</v>
      </c>
      <c r="F124" s="43">
        <f>'4.4 гр птиц кулики'!F124</f>
        <v>0</v>
      </c>
      <c r="G124" s="43">
        <v>0</v>
      </c>
      <c r="H124" s="197">
        <f>'4.4 гр птиц кулики'!H124</f>
        <v>0</v>
      </c>
      <c r="I124" s="197">
        <f>'4.4 гр птиц кулики'!I124</f>
        <v>0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кулики'!E125</f>
        <v>0</v>
      </c>
      <c r="F125" s="43">
        <f>'4.4 гр птиц кулики'!F125</f>
        <v>0</v>
      </c>
      <c r="G125" s="43">
        <v>0</v>
      </c>
      <c r="H125" s="197">
        <f>'4.4 гр птиц кулики'!H125</f>
        <v>0</v>
      </c>
      <c r="I125" s="197">
        <f>'4.4 гр птиц кулики'!I125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кулики'!E126</f>
        <v>0</v>
      </c>
      <c r="F126" s="43">
        <f>'4.4 гр птиц кулики'!F126</f>
        <v>0</v>
      </c>
      <c r="G126" s="43">
        <v>0</v>
      </c>
      <c r="H126" s="197">
        <f>'4.4 гр птиц кулики'!H126</f>
        <v>31</v>
      </c>
      <c r="I126" s="197">
        <f>'4.4 гр птиц кулики'!I126</f>
        <v>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кулики'!E127</f>
        <v>0</v>
      </c>
      <c r="F127" s="43">
        <f>'4.4 гр птиц кулики'!F127</f>
        <v>0</v>
      </c>
      <c r="G127" s="43">
        <v>0</v>
      </c>
      <c r="H127" s="197">
        <f>'4.4 гр птиц кулики'!H127</f>
        <v>0</v>
      </c>
      <c r="I127" s="197">
        <f>'4.4 гр птиц кулики'!I127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кулики'!E128</f>
        <v>0</v>
      </c>
      <c r="F128" s="43">
        <f>'4.4 гр птиц кулики'!F128</f>
        <v>0</v>
      </c>
      <c r="G128" s="43">
        <v>0</v>
      </c>
      <c r="H128" s="197">
        <f>'4.4 гр птиц кулики'!H128</f>
        <v>0</v>
      </c>
      <c r="I128" s="197">
        <f>'4.4 гр птиц кулики'!I128</f>
        <v>0</v>
      </c>
      <c r="J128" s="197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f>'4.4 гр птиц кулики'!E129</f>
        <v>0</v>
      </c>
      <c r="F129" s="43">
        <f>'4.4 гр птиц кулики'!F129</f>
        <v>0</v>
      </c>
      <c r="G129" s="43">
        <v>0</v>
      </c>
      <c r="H129" s="197">
        <f>'4.4 гр птиц кулики'!H129</f>
        <v>0</v>
      </c>
      <c r="I129" s="197">
        <f>'4.4 гр птиц кулики'!I129</f>
        <v>0</v>
      </c>
      <c r="J129" s="197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f>'4.4 гр птиц кулики'!E130</f>
        <v>0</v>
      </c>
      <c r="F130" s="43">
        <f>'4.4 гр птиц кулики'!F130</f>
        <v>0</v>
      </c>
      <c r="G130" s="43">
        <v>0</v>
      </c>
      <c r="H130" s="197">
        <f>'4.4 гр птиц кулики'!H130</f>
        <v>0</v>
      </c>
      <c r="I130" s="197">
        <f>'4.4 гр птиц кулики'!I130</f>
        <v>0</v>
      </c>
      <c r="J130" s="197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f>'4.4 гр птиц кулики'!E131</f>
        <v>0</v>
      </c>
      <c r="F131" s="43">
        <f>'4.4 гр птиц кулики'!F131</f>
        <v>0</v>
      </c>
      <c r="G131" s="43">
        <v>0</v>
      </c>
      <c r="H131" s="197">
        <f>'4.4 гр птиц кулики'!H131</f>
        <v>0</v>
      </c>
      <c r="I131" s="197">
        <f>'4.4 гр птиц кулики'!I131</f>
        <v>0</v>
      </c>
      <c r="J131" s="197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кулики'!E132</f>
        <v>0</v>
      </c>
      <c r="F132" s="43">
        <f>'4.4 гр птиц кулики'!F132</f>
        <v>0</v>
      </c>
      <c r="G132" s="43">
        <v>0</v>
      </c>
      <c r="H132" s="197">
        <f>'4.4 гр птиц кулики'!H132</f>
        <v>0</v>
      </c>
      <c r="I132" s="197">
        <f>'4.4 гр птиц кулики'!I132</f>
        <v>0</v>
      </c>
      <c r="J132" s="197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f>'4.4 гр птиц кулики'!E133</f>
        <v>0</v>
      </c>
      <c r="F133" s="43">
        <f>'4.4 гр птиц кулики'!F133</f>
        <v>0</v>
      </c>
      <c r="G133" s="43">
        <v>0</v>
      </c>
      <c r="H133" s="197">
        <f>'4.4 гр птиц кулики'!H133</f>
        <v>0</v>
      </c>
      <c r="I133" s="197">
        <f>'4.4 гр птиц кулики'!I133</f>
        <v>0</v>
      </c>
      <c r="J133" s="197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кулики'!E134</f>
        <v>0</v>
      </c>
      <c r="F134" s="43">
        <f>'4.4 гр птиц кулики'!F134</f>
        <v>0</v>
      </c>
      <c r="G134" s="43">
        <v>0</v>
      </c>
      <c r="H134" s="197">
        <f>'4.4 гр птиц кулики'!H134</f>
        <v>0</v>
      </c>
      <c r="I134" s="197">
        <f>'4.4 гр птиц кулики'!I134</f>
        <v>0</v>
      </c>
      <c r="J134" s="197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f>'4.4 гр птиц кулики'!E135</f>
        <v>0</v>
      </c>
      <c r="F135" s="43">
        <f>'4.4 гр птиц кулики'!F135</f>
        <v>0</v>
      </c>
      <c r="G135" s="43">
        <v>0</v>
      </c>
      <c r="H135" s="197">
        <f>'4.4 гр птиц кулики'!H135</f>
        <v>0</v>
      </c>
      <c r="I135" s="197">
        <f>'4.4 гр птиц кулики'!I135</f>
        <v>0</v>
      </c>
      <c r="J135" s="197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кулики'!E136</f>
        <v>0</v>
      </c>
      <c r="F136" s="43">
        <f>'4.4 гр птиц кулики'!F136</f>
        <v>0</v>
      </c>
      <c r="G136" s="43">
        <v>0</v>
      </c>
      <c r="H136" s="197">
        <f>'4.4 гр птиц кулики'!H136</f>
        <v>254</v>
      </c>
      <c r="I136" s="197">
        <f>'4.4 гр птиц кулики'!I136</f>
        <v>169</v>
      </c>
      <c r="J136" s="197">
        <v>0</v>
      </c>
      <c r="K136" s="153">
        <f t="shared" si="1"/>
        <v>0</v>
      </c>
    </row>
    <row r="137" spans="2:11" ht="13.95" customHeight="1" x14ac:dyDescent="0.25">
      <c r="B137" s="701"/>
      <c r="C137" s="702"/>
      <c r="D137" s="137" t="s">
        <v>746</v>
      </c>
      <c r="E137" s="43">
        <f>'4.4 гр птиц кулики'!E137</f>
        <v>0</v>
      </c>
      <c r="F137" s="43">
        <f>'4.4 гр птиц кулики'!F137</f>
        <v>0</v>
      </c>
      <c r="G137" s="43">
        <v>0</v>
      </c>
      <c r="H137" s="197">
        <f>'4.4 гр птиц кулики'!H137</f>
        <v>0</v>
      </c>
      <c r="I137" s="197">
        <f>'4.4 гр птиц кулики'!I137</f>
        <v>0</v>
      </c>
      <c r="J137" s="197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кулики'!E138</f>
        <v>0</v>
      </c>
      <c r="F138" s="43">
        <f>'4.4 гр птиц кулики'!F138</f>
        <v>0</v>
      </c>
      <c r="G138" s="43">
        <v>0</v>
      </c>
      <c r="H138" s="197">
        <f>'4.4 гр птиц кулики'!H138</f>
        <v>88</v>
      </c>
      <c r="I138" s="197">
        <f>'4.4 гр птиц кулики'!I138</f>
        <v>84</v>
      </c>
      <c r="J138" s="197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f>'4.4 гр птиц кулики'!E139</f>
        <v>0</v>
      </c>
      <c r="F139" s="43">
        <f>'4.4 гр птиц кулики'!F139</f>
        <v>0</v>
      </c>
      <c r="G139" s="43">
        <v>0</v>
      </c>
      <c r="H139" s="197">
        <f>'4.4 гр птиц кулики'!H139</f>
        <v>0</v>
      </c>
      <c r="I139" s="197">
        <f>'4.4 гр птиц кулики'!I139</f>
        <v>0</v>
      </c>
      <c r="J139" s="197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f>'4.4 гр птиц кулики'!E140</f>
        <v>0</v>
      </c>
      <c r="F140" s="43">
        <f>'4.4 гр птиц кулики'!F140</f>
        <v>0</v>
      </c>
      <c r="G140" s="43">
        <v>0</v>
      </c>
      <c r="H140" s="197">
        <f>'4.4 гр птиц кулики'!H140</f>
        <v>0</v>
      </c>
      <c r="I140" s="197">
        <f>'4.4 гр птиц кулики'!I140</f>
        <v>0</v>
      </c>
      <c r="J140" s="197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f>'4.4 гр птиц кулики'!E141</f>
        <v>0</v>
      </c>
      <c r="F141" s="43">
        <f>'4.4 гр птиц кулики'!F141</f>
        <v>0</v>
      </c>
      <c r="G141" s="43">
        <v>0</v>
      </c>
      <c r="H141" s="197">
        <f>'4.4 гр птиц кулики'!H141</f>
        <v>0</v>
      </c>
      <c r="I141" s="197">
        <f>'4.4 гр птиц кулики'!I141</f>
        <v>0</v>
      </c>
      <c r="J141" s="197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кулики'!E142</f>
        <v>0</v>
      </c>
      <c r="F142" s="43">
        <f>'4.4 гр птиц кулики'!F142</f>
        <v>0</v>
      </c>
      <c r="G142" s="43">
        <v>0</v>
      </c>
      <c r="H142" s="197">
        <f>'4.4 гр птиц кулики'!H142</f>
        <v>0</v>
      </c>
      <c r="I142" s="197">
        <f>'4.4 гр птиц кулики'!I142</f>
        <v>0</v>
      </c>
      <c r="J142" s="197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f>'4.4 гр птиц кулики'!E143</f>
        <v>0</v>
      </c>
      <c r="F143" s="43">
        <f>'4.4 гр птиц кулики'!F143</f>
        <v>0</v>
      </c>
      <c r="G143" s="43">
        <v>0</v>
      </c>
      <c r="H143" s="197">
        <f>'4.4 гр птиц кулики'!H143</f>
        <v>0</v>
      </c>
      <c r="I143" s="197">
        <f>'4.4 гр птиц кулики'!I143</f>
        <v>0</v>
      </c>
      <c r="J143" s="197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f>'4.4 гр птиц кулики'!E144</f>
        <v>0</v>
      </c>
      <c r="F144" s="43">
        <f>'4.4 гр птиц кулики'!F144</f>
        <v>0</v>
      </c>
      <c r="G144" s="43">
        <v>0</v>
      </c>
      <c r="H144" s="197">
        <f>'4.4 гр птиц кулики'!H144</f>
        <v>227</v>
      </c>
      <c r="I144" s="197">
        <f>'4.4 гр птиц кулики'!I144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47">
        <v>40</v>
      </c>
      <c r="C145" s="348" t="s">
        <v>370</v>
      </c>
      <c r="D145" s="65" t="s">
        <v>1104</v>
      </c>
      <c r="E145" s="43">
        <f>'4.4 гр птиц кулики'!E145</f>
        <v>0</v>
      </c>
      <c r="F145" s="43">
        <f>'4.4 гр птиц кулики'!F145</f>
        <v>0</v>
      </c>
      <c r="G145" s="43">
        <v>0</v>
      </c>
      <c r="H145" s="197">
        <f>'4.4 гр птиц кулики'!H145</f>
        <v>0</v>
      </c>
      <c r="I145" s="197">
        <f>'4.4 гр птиц кулики'!I145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кулики'!E146</f>
        <v>0</v>
      </c>
      <c r="F146" s="43">
        <f>'4.4 гр птиц кулики'!F146</f>
        <v>0</v>
      </c>
      <c r="G146" s="43">
        <v>0</v>
      </c>
      <c r="H146" s="197">
        <f>'4.4 гр птиц кулики'!H146</f>
        <v>25</v>
      </c>
      <c r="I146" s="197">
        <f>'4.4 гр птиц кулики'!I146</f>
        <v>19</v>
      </c>
      <c r="J146" s="197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кулики'!E147</f>
        <v>0</v>
      </c>
      <c r="F147" s="43">
        <f>'4.4 гр птиц кулики'!F147</f>
        <v>0</v>
      </c>
      <c r="G147" s="43">
        <v>0</v>
      </c>
      <c r="H147" s="197">
        <f>'4.4 гр птиц кулики'!H147</f>
        <v>0</v>
      </c>
      <c r="I147" s="197">
        <f>'4.4 гр птиц кулики'!I147</f>
        <v>0</v>
      </c>
      <c r="J147" s="197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кулики'!E148</f>
        <v>0</v>
      </c>
      <c r="F148" s="43">
        <f>'4.4 гр птиц кулики'!F148</f>
        <v>0</v>
      </c>
      <c r="G148" s="43">
        <v>0</v>
      </c>
      <c r="H148" s="197">
        <f>'4.4 гр птиц кулики'!H148</f>
        <v>0</v>
      </c>
      <c r="I148" s="197">
        <f>'4.4 гр птиц кулики'!I148</f>
        <v>0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кулики'!E149</f>
        <v>0</v>
      </c>
      <c r="F149" s="43">
        <f>'4.4 гр птиц кулики'!F149</f>
        <v>0</v>
      </c>
      <c r="G149" s="43">
        <v>0</v>
      </c>
      <c r="H149" s="197">
        <f>'4.4 гр птиц кулики'!H149</f>
        <v>0</v>
      </c>
      <c r="I149" s="197">
        <f>'4.4 гр птиц кулики'!I149</f>
        <v>0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кулики'!E150</f>
        <v>0</v>
      </c>
      <c r="F150" s="43">
        <f>'4.4 гр птиц кулики'!F150</f>
        <v>0</v>
      </c>
      <c r="G150" s="43">
        <v>0</v>
      </c>
      <c r="H150" s="197">
        <f>'4.4 гр птиц кулики'!H150</f>
        <v>350</v>
      </c>
      <c r="I150" s="197">
        <f>'4.4 гр птиц кулики'!I150</f>
        <v>326</v>
      </c>
      <c r="J150" s="197">
        <v>0</v>
      </c>
      <c r="K150" s="153">
        <f t="shared" si="2"/>
        <v>0</v>
      </c>
    </row>
    <row r="151" spans="2:11" ht="15.6" x14ac:dyDescent="0.25">
      <c r="B151" s="347">
        <v>43</v>
      </c>
      <c r="C151" s="348" t="s">
        <v>373</v>
      </c>
      <c r="D151" s="65" t="s">
        <v>1065</v>
      </c>
      <c r="E151" s="43">
        <f>'4.4 гр птиц кулики'!E151</f>
        <v>0</v>
      </c>
      <c r="F151" s="43">
        <f>'4.4 гр птиц кулики'!F151</f>
        <v>0</v>
      </c>
      <c r="G151" s="43">
        <v>0</v>
      </c>
      <c r="H151" s="197">
        <f>'4.4 гр птиц кулики'!H151</f>
        <v>73</v>
      </c>
      <c r="I151" s="197">
        <f>'4.4 гр птиц кулики'!I151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3304</v>
      </c>
      <c r="I152" s="43">
        <f t="shared" si="3"/>
        <v>2572</v>
      </c>
      <c r="J152" s="43">
        <f t="shared" si="3"/>
        <v>28</v>
      </c>
      <c r="K152" s="153">
        <f t="shared" si="2"/>
        <v>28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343"/>
      <c r="G156" s="343"/>
      <c r="H156" s="343"/>
      <c r="I156" s="343"/>
    </row>
    <row r="157" spans="2:11" ht="13.2" customHeight="1" x14ac:dyDescent="0.25">
      <c r="B157" s="344" t="s">
        <v>704</v>
      </c>
      <c r="C157" s="343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344"/>
      <c r="C158" s="343"/>
      <c r="D158" s="344"/>
      <c r="E158" s="343"/>
      <c r="F158" s="343"/>
      <c r="G158" s="343"/>
      <c r="H158" s="343"/>
      <c r="I158" s="343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5:B27"/>
    <mergeCell ref="C25:C27"/>
    <mergeCell ref="B28:B30"/>
    <mergeCell ref="C28:C30"/>
    <mergeCell ref="B31:B35"/>
    <mergeCell ref="C31:C3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B53:B55"/>
    <mergeCell ref="C53:C55"/>
    <mergeCell ref="B56:B60"/>
    <mergeCell ref="C56:C60"/>
    <mergeCell ref="B61:B62"/>
    <mergeCell ref="C61:C62"/>
    <mergeCell ref="B63:B65"/>
    <mergeCell ref="C63:C65"/>
    <mergeCell ref="B66:B71"/>
    <mergeCell ref="C66:C71"/>
    <mergeCell ref="B72:B77"/>
    <mergeCell ref="C72:C77"/>
    <mergeCell ref="B78:B80"/>
    <mergeCell ref="C78:C80"/>
    <mergeCell ref="B81:B82"/>
    <mergeCell ref="C81:C82"/>
    <mergeCell ref="B83:B85"/>
    <mergeCell ref="C83:C85"/>
    <mergeCell ref="B86:B92"/>
    <mergeCell ref="C86:C92"/>
    <mergeCell ref="B93:B94"/>
    <mergeCell ref="C93:C94"/>
    <mergeCell ref="B95:B102"/>
    <mergeCell ref="C95:C102"/>
    <mergeCell ref="B104:B107"/>
    <mergeCell ref="C104:C107"/>
    <mergeCell ref="B108:B111"/>
    <mergeCell ref="C108:C111"/>
    <mergeCell ref="B112:B116"/>
    <mergeCell ref="C112:C116"/>
    <mergeCell ref="B117:B118"/>
    <mergeCell ref="C117:C118"/>
    <mergeCell ref="B119:B121"/>
    <mergeCell ref="C119:C121"/>
    <mergeCell ref="B122:B125"/>
    <mergeCell ref="C122:C125"/>
    <mergeCell ref="B126:B131"/>
    <mergeCell ref="C126:C131"/>
    <mergeCell ref="B132:B133"/>
    <mergeCell ref="C132:C133"/>
    <mergeCell ref="B134:B135"/>
    <mergeCell ref="C134:C135"/>
    <mergeCell ref="B136:B137"/>
    <mergeCell ref="C136:C137"/>
    <mergeCell ref="B138:B141"/>
    <mergeCell ref="C138:C141"/>
    <mergeCell ref="B142:B144"/>
    <mergeCell ref="C142:C144"/>
    <mergeCell ref="B146:B148"/>
    <mergeCell ref="C146:C148"/>
    <mergeCell ref="B160:K160"/>
    <mergeCell ref="B149:B150"/>
    <mergeCell ref="C149:C150"/>
    <mergeCell ref="C152:D152"/>
    <mergeCell ref="B154:K154"/>
    <mergeCell ref="D157:I157"/>
    <mergeCell ref="B159:K159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5" activePane="bottomLeft" state="frozen"/>
      <selection activeCell="A13" sqref="A13"/>
      <selection pane="bottomLeft" activeCell="C11" sqref="C11:D13"/>
    </sheetView>
  </sheetViews>
  <sheetFormatPr defaultColWidth="8.88671875" defaultRowHeight="13.2" x14ac:dyDescent="0.25"/>
  <cols>
    <col min="1" max="1" width="8.88671875" style="578"/>
    <col min="2" max="2" width="4.5546875" style="320" customWidth="1"/>
    <col min="3" max="3" width="17.33203125" style="320" customWidth="1"/>
    <col min="4" max="4" width="26.44140625" style="320" customWidth="1"/>
    <col min="5" max="5" width="7.88671875" style="320" customWidth="1"/>
    <col min="6" max="6" width="11.33203125" style="320" customWidth="1"/>
    <col min="7" max="7" width="9.33203125" style="320" customWidth="1"/>
    <col min="8" max="8" width="8" style="320" customWidth="1"/>
    <col min="9" max="9" width="10.6640625" style="320" customWidth="1"/>
    <col min="10" max="10" width="9.6640625" style="320" customWidth="1"/>
    <col min="11" max="11" width="9.33203125" style="320" customWidth="1"/>
    <col min="12" max="16384" width="8.88671875" style="320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21"/>
      <c r="C8" s="321"/>
      <c r="D8" s="321"/>
      <c r="E8" s="321"/>
      <c r="F8" s="321"/>
      <c r="G8" s="321"/>
      <c r="H8" s="321"/>
      <c r="I8" s="321"/>
      <c r="J8" s="321"/>
    </row>
    <row r="9" spans="2:11" x14ac:dyDescent="0.25">
      <c r="B9" s="733" t="s">
        <v>1027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317" t="s">
        <v>220</v>
      </c>
      <c r="F13" s="317" t="s">
        <v>221</v>
      </c>
      <c r="G13" s="588"/>
      <c r="H13" s="317" t="s">
        <v>220</v>
      </c>
      <c r="I13" s="317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кулики'!E15</f>
        <v>0</v>
      </c>
      <c r="F15" s="43">
        <f>'4.4 гр птиц кулики'!F15</f>
        <v>0</v>
      </c>
      <c r="G15" s="43">
        <v>0</v>
      </c>
      <c r="H15" s="197">
        <f>'4.4 гр птиц кулики'!H15</f>
        <v>0</v>
      </c>
      <c r="I15" s="197">
        <f>'4.4 гр птиц кулики'!I15</f>
        <v>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кулики'!E16</f>
        <v>0</v>
      </c>
      <c r="F16" s="43">
        <f>'4.4 гр птиц кулики'!F16</f>
        <v>0</v>
      </c>
      <c r="G16" s="43">
        <v>0</v>
      </c>
      <c r="H16" s="197">
        <f>'4.4 гр птиц кулики'!H16</f>
        <v>0</v>
      </c>
      <c r="I16" s="197">
        <f>'4.4 гр птиц кулики'!I16</f>
        <v>0</v>
      </c>
      <c r="J16" s="197">
        <v>0</v>
      </c>
      <c r="K16" s="153">
        <f t="shared" ref="K16:K81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f>'4.4 гр птиц кулики'!E17</f>
        <v>0</v>
      </c>
      <c r="F17" s="43">
        <f>'4.4 гр птиц кулики'!F17</f>
        <v>0</v>
      </c>
      <c r="G17" s="43">
        <v>0</v>
      </c>
      <c r="H17" s="197">
        <f>'4.4 гр птиц кулики'!H17</f>
        <v>0</v>
      </c>
      <c r="I17" s="197">
        <f>'4.4 гр птиц кулики'!I17</f>
        <v>0</v>
      </c>
      <c r="J17" s="197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кулики'!E18</f>
        <v>0</v>
      </c>
      <c r="F18" s="43">
        <f>'4.4 гр птиц кулики'!F18</f>
        <v>0</v>
      </c>
      <c r="G18" s="43">
        <v>0</v>
      </c>
      <c r="H18" s="197">
        <f>'4.4 гр птиц кулики'!H18</f>
        <v>0</v>
      </c>
      <c r="I18" s="197">
        <f>'4.4 гр птиц кулики'!I18</f>
        <v>0</v>
      </c>
      <c r="J18" s="197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f>'4.4 гр птиц кулики'!E19</f>
        <v>0</v>
      </c>
      <c r="F19" s="43">
        <f>'4.4 гр птиц кулики'!F19</f>
        <v>0</v>
      </c>
      <c r="G19" s="43">
        <v>0</v>
      </c>
      <c r="H19" s="197">
        <f>'4.4 гр птиц кулики'!H19</f>
        <v>0</v>
      </c>
      <c r="I19" s="197">
        <f>'4.4 гр птиц кулики'!I19</f>
        <v>0</v>
      </c>
      <c r="J19" s="197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кулики'!E20</f>
        <v>0</v>
      </c>
      <c r="F20" s="43">
        <f>'4.4 гр птиц кулики'!F20</f>
        <v>0</v>
      </c>
      <c r="G20" s="43">
        <v>0</v>
      </c>
      <c r="H20" s="197">
        <f>'4.4 гр птиц кулики'!H20</f>
        <v>0</v>
      </c>
      <c r="I20" s="197">
        <f>'4.4 гр птиц кулики'!I20</f>
        <v>0</v>
      </c>
      <c r="J20" s="197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f>'4.4 гр птиц кулики'!E21</f>
        <v>0</v>
      </c>
      <c r="F21" s="43">
        <f>'4.4 гр птиц кулики'!F21</f>
        <v>0</v>
      </c>
      <c r="G21" s="43">
        <v>0</v>
      </c>
      <c r="H21" s="197">
        <f>'4.4 гр птиц кулики'!H21</f>
        <v>0</v>
      </c>
      <c r="I21" s="197">
        <f>'4.4 гр птиц кулики'!I21</f>
        <v>0</v>
      </c>
      <c r="J21" s="197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f>'4.4 гр птиц кулики'!E22</f>
        <v>0</v>
      </c>
      <c r="F22" s="43">
        <f>'4.4 гр птиц кулики'!F22</f>
        <v>0</v>
      </c>
      <c r="G22" s="43">
        <v>0</v>
      </c>
      <c r="H22" s="197">
        <f>'4.4 гр птиц кулики'!H22</f>
        <v>0</v>
      </c>
      <c r="I22" s="197">
        <f>'4.4 гр птиц кулики'!I22</f>
        <v>0</v>
      </c>
      <c r="J22" s="197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f>'4.4 гр птиц кулики'!E23</f>
        <v>0</v>
      </c>
      <c r="F23" s="43">
        <f>'4.4 гр птиц кулики'!F23</f>
        <v>0</v>
      </c>
      <c r="G23" s="43">
        <v>0</v>
      </c>
      <c r="H23" s="197">
        <f>'4.4 гр птиц кулики'!H23</f>
        <v>0</v>
      </c>
      <c r="I23" s="197">
        <f>'4.4 гр птиц кулики'!I23</f>
        <v>0</v>
      </c>
      <c r="J23" s="197">
        <v>0</v>
      </c>
      <c r="K23" s="153">
        <f t="shared" si="0"/>
        <v>0</v>
      </c>
    </row>
    <row r="24" spans="2:11" ht="15.6" x14ac:dyDescent="0.25">
      <c r="B24" s="323">
        <v>4</v>
      </c>
      <c r="C24" s="324" t="s">
        <v>334</v>
      </c>
      <c r="D24" s="571" t="s">
        <v>894</v>
      </c>
      <c r="E24" s="43">
        <f>'4.4 гр птиц кулики'!E24</f>
        <v>0</v>
      </c>
      <c r="F24" s="43">
        <f>'4.4 гр птиц кулики'!F24</f>
        <v>0</v>
      </c>
      <c r="G24" s="43">
        <v>0</v>
      </c>
      <c r="H24" s="197">
        <f>'4.4 гр птиц кулики'!H24</f>
        <v>444</v>
      </c>
      <c r="I24" s="197">
        <f>'4.4 гр птиц кулики'!I24</f>
        <v>426</v>
      </c>
      <c r="J24" s="197">
        <v>0</v>
      </c>
      <c r="K24" s="153">
        <f t="shared" si="0"/>
        <v>0</v>
      </c>
    </row>
    <row r="25" spans="2:11" x14ac:dyDescent="0.25">
      <c r="B25" s="705">
        <v>5</v>
      </c>
      <c r="C25" s="706" t="s">
        <v>335</v>
      </c>
      <c r="D25" s="320" t="s">
        <v>1102</v>
      </c>
      <c r="E25" s="43">
        <f>'4.4 гр птиц кулики'!E25</f>
        <v>0</v>
      </c>
      <c r="F25" s="43">
        <f>'4.4 гр птиц кулики'!F25</f>
        <v>0</v>
      </c>
      <c r="G25" s="43">
        <v>0</v>
      </c>
      <c r="H25" s="197">
        <f>'4.4 гр птиц кулики'!H25</f>
        <v>97</v>
      </c>
      <c r="I25" s="197">
        <f>'4.4 гр птиц кулики'!I25</f>
        <v>80</v>
      </c>
      <c r="J25" s="197">
        <v>0</v>
      </c>
      <c r="K25" s="153">
        <f>G25+J25</f>
        <v>0</v>
      </c>
    </row>
    <row r="26" spans="2:11" ht="13.8" x14ac:dyDescent="0.25">
      <c r="B26" s="689"/>
      <c r="C26" s="690"/>
      <c r="D26" s="65" t="s">
        <v>1029</v>
      </c>
      <c r="E26" s="43">
        <f>'4.4 гр птиц кулики'!E26</f>
        <v>0</v>
      </c>
      <c r="F26" s="43">
        <f>'4.4 гр птиц кулики'!F26</f>
        <v>0</v>
      </c>
      <c r="G26" s="43">
        <v>0</v>
      </c>
      <c r="H26" s="197">
        <f>'4.4 гр птиц кулики'!H26</f>
        <v>0</v>
      </c>
      <c r="I26" s="197">
        <f>'4.4 гр птиц кулики'!I26</f>
        <v>0</v>
      </c>
      <c r="J26" s="197">
        <v>0</v>
      </c>
      <c r="K26" s="153">
        <f>G26+J26</f>
        <v>0</v>
      </c>
    </row>
    <row r="27" spans="2:11" ht="14.4" customHeight="1" x14ac:dyDescent="0.25">
      <c r="B27" s="663"/>
      <c r="C27" s="691"/>
      <c r="D27" s="65" t="s">
        <v>746</v>
      </c>
      <c r="E27" s="43">
        <f>'4.4 гр птиц кулики'!E27</f>
        <v>0</v>
      </c>
      <c r="F27" s="43">
        <f>'4.4 гр птиц кулики'!F27</f>
        <v>0</v>
      </c>
      <c r="G27" s="43">
        <v>0</v>
      </c>
      <c r="H27" s="197">
        <f>'4.4 гр птиц кулики'!H27</f>
        <v>0</v>
      </c>
      <c r="I27" s="197">
        <f>'4.4 гр птиц кулики'!I27</f>
        <v>0</v>
      </c>
      <c r="J27" s="197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кулики'!E28</f>
        <v>0</v>
      </c>
      <c r="F28" s="43">
        <f>'4.4 гр птиц кулики'!F28</f>
        <v>0</v>
      </c>
      <c r="G28" s="43">
        <v>0</v>
      </c>
      <c r="H28" s="197">
        <f>'4.4 гр птиц кулики'!H28</f>
        <v>0</v>
      </c>
      <c r="I28" s="197">
        <f>'4.4 гр птиц кулики'!I28</f>
        <v>0</v>
      </c>
      <c r="J28" s="197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f>'4.4 гр птиц кулики'!E29</f>
        <v>0</v>
      </c>
      <c r="F29" s="43">
        <f>'4.4 гр птиц кулики'!F29</f>
        <v>0</v>
      </c>
      <c r="G29" s="43">
        <v>0</v>
      </c>
      <c r="H29" s="197">
        <f>'4.4 гр птиц кулики'!H29</f>
        <v>5</v>
      </c>
      <c r="I29" s="197">
        <f>'4.4 гр птиц кулики'!I29</f>
        <v>5</v>
      </c>
      <c r="J29" s="197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f>'4.4 гр птиц кулики'!E30</f>
        <v>0</v>
      </c>
      <c r="F30" s="43">
        <f>'4.4 гр птиц кулики'!F30</f>
        <v>0</v>
      </c>
      <c r="G30" s="43">
        <v>0</v>
      </c>
      <c r="H30" s="197">
        <f>'4.4 гр птиц кулики'!H30</f>
        <v>0</v>
      </c>
      <c r="I30" s="197">
        <f>'4.4 гр птиц кулики'!I30</f>
        <v>0</v>
      </c>
      <c r="J30" s="197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кулики'!E31</f>
        <v>0</v>
      </c>
      <c r="F31" s="43">
        <f>'4.4 гр птиц кулики'!F31</f>
        <v>0</v>
      </c>
      <c r="G31" s="43">
        <v>0</v>
      </c>
      <c r="H31" s="197">
        <f>'4.4 гр птиц кулики'!H31</f>
        <v>0</v>
      </c>
      <c r="I31" s="197">
        <f>'4.4 гр птиц кулики'!I31</f>
        <v>0</v>
      </c>
      <c r="J31" s="197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f>'4.4 гр птиц кулики'!E32</f>
        <v>0</v>
      </c>
      <c r="F32" s="43">
        <f>'4.4 гр птиц кулики'!F32</f>
        <v>0</v>
      </c>
      <c r="G32" s="43">
        <v>0</v>
      </c>
      <c r="H32" s="197">
        <f>'4.4 гр птиц кулики'!H32</f>
        <v>7</v>
      </c>
      <c r="I32" s="197">
        <f>'4.4 гр птиц кулики'!I32</f>
        <v>7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кулики'!E33</f>
        <v>0</v>
      </c>
      <c r="F33" s="43">
        <f>'4.4 гр птиц кулики'!F33</f>
        <v>0</v>
      </c>
      <c r="G33" s="43">
        <v>0</v>
      </c>
      <c r="H33" s="197">
        <f>'4.4 гр птиц кулики'!H33</f>
        <v>0</v>
      </c>
      <c r="I33" s="197">
        <f>'4.4 гр птиц кулики'!I33</f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кулики'!E34</f>
        <v>0</v>
      </c>
      <c r="F34" s="43">
        <f>'4.4 гр птиц кулики'!F34</f>
        <v>0</v>
      </c>
      <c r="G34" s="43">
        <v>0</v>
      </c>
      <c r="H34" s="197">
        <f>'4.4 гр птиц кулики'!H34</f>
        <v>0</v>
      </c>
      <c r="I34" s="197">
        <f>'4.4 гр птиц кулики'!I34</f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f>'4.4 гр птиц кулики'!E35</f>
        <v>0</v>
      </c>
      <c r="F35" s="43">
        <f>'4.4 гр птиц кулики'!F35</f>
        <v>0</v>
      </c>
      <c r="G35" s="43">
        <v>0</v>
      </c>
      <c r="H35" s="197">
        <f>'4.4 гр птиц кулики'!H35</f>
        <v>0</v>
      </c>
      <c r="I35" s="197">
        <f>'4.4 гр птиц кулики'!I35</f>
        <v>0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кулики'!E36</f>
        <v>0</v>
      </c>
      <c r="F36" s="43">
        <f>'4.4 гр птиц кулики'!F36</f>
        <v>0</v>
      </c>
      <c r="G36" s="43">
        <v>0</v>
      </c>
      <c r="H36" s="197">
        <f>'4.4 гр птиц кулики'!H36</f>
        <v>156</v>
      </c>
      <c r="I36" s="197">
        <f>'4.4 гр птиц кулики'!I36</f>
        <v>104</v>
      </c>
      <c r="J36" s="197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кулики'!E37</f>
        <v>0</v>
      </c>
      <c r="F37" s="43">
        <f>'4.4 гр птиц кулики'!F37</f>
        <v>0</v>
      </c>
      <c r="G37" s="43">
        <v>0</v>
      </c>
      <c r="H37" s="197">
        <f>'4.4 гр птиц кулики'!H37</f>
        <v>47</v>
      </c>
      <c r="I37" s="197">
        <f>'4.4 гр птиц кулики'!I37</f>
        <v>16</v>
      </c>
      <c r="J37" s="197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кулики'!E38</f>
        <v>0</v>
      </c>
      <c r="F38" s="43">
        <f>'4.4 гр птиц кулики'!F38</f>
        <v>0</v>
      </c>
      <c r="G38" s="43">
        <v>0</v>
      </c>
      <c r="H38" s="197">
        <f>'4.4 гр птиц кулики'!H38</f>
        <v>36</v>
      </c>
      <c r="I38" s="197">
        <f>'4.4 гр птиц кулики'!I38</f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кулики'!E39</f>
        <v>0</v>
      </c>
      <c r="F39" s="43">
        <f>'4.4 гр птиц кулики'!F39</f>
        <v>0</v>
      </c>
      <c r="G39" s="43">
        <v>0</v>
      </c>
      <c r="H39" s="197">
        <f>'4.4 гр птиц кулики'!H39</f>
        <v>0</v>
      </c>
      <c r="I39" s="197">
        <f>'4.4 гр птиц кулики'!I39</f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кулики'!E40</f>
        <v>0</v>
      </c>
      <c r="F40" s="43">
        <f>'4.4 гр птиц кулики'!F40</f>
        <v>0</v>
      </c>
      <c r="G40" s="43">
        <v>0</v>
      </c>
      <c r="H40" s="197">
        <f>'4.4 гр птиц кулики'!H40</f>
        <v>0</v>
      </c>
      <c r="I40" s="197">
        <f>'4.4 гр птиц кулики'!I40</f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кулики'!E41</f>
        <v>0</v>
      </c>
      <c r="F41" s="43">
        <f>'4.4 гр птиц кулики'!F41</f>
        <v>0</v>
      </c>
      <c r="G41" s="43">
        <v>0</v>
      </c>
      <c r="H41" s="197">
        <f>'4.4 гр птиц кулики'!H41</f>
        <v>0</v>
      </c>
      <c r="I41" s="197">
        <f>'4.4 гр птиц кулики'!I41</f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кулики'!E42</f>
        <v>0</v>
      </c>
      <c r="F42" s="43">
        <f>'4.4 гр птиц кулики'!F42</f>
        <v>0</v>
      </c>
      <c r="G42" s="43">
        <v>0</v>
      </c>
      <c r="H42" s="197">
        <f>'4.4 гр птиц кулики'!H42</f>
        <v>0</v>
      </c>
      <c r="I42" s="197">
        <f>'4.4 гр птиц кулики'!I42</f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кулики'!E43</f>
        <v>0</v>
      </c>
      <c r="F43" s="43">
        <f>'4.4 гр птиц кулики'!F43</f>
        <v>0</v>
      </c>
      <c r="G43" s="43">
        <v>0</v>
      </c>
      <c r="H43" s="197">
        <f>'4.4 гр птиц кулики'!H43</f>
        <v>0</v>
      </c>
      <c r="I43" s="197">
        <f>'4.4 гр птиц кулики'!I43</f>
        <v>0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кулики'!E44</f>
        <v>0</v>
      </c>
      <c r="F44" s="43">
        <f>'4.4 гр птиц кулики'!F44</f>
        <v>0</v>
      </c>
      <c r="G44" s="43">
        <v>0</v>
      </c>
      <c r="H44" s="197">
        <f>'4.4 гр птиц кулики'!H44</f>
        <v>89</v>
      </c>
      <c r="I44" s="197">
        <f>'4.4 гр птиц кулики'!I44</f>
        <v>73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кулики'!E45</f>
        <v>0</v>
      </c>
      <c r="F45" s="43">
        <f>'4.4 гр птиц кулики'!F45</f>
        <v>0</v>
      </c>
      <c r="G45" s="43">
        <v>0</v>
      </c>
      <c r="H45" s="197">
        <f>'4.4 гр птиц кулики'!H45</f>
        <v>0</v>
      </c>
      <c r="I45" s="197">
        <f>'4.4 гр птиц кулики'!I45</f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кулики'!E46</f>
        <v>0</v>
      </c>
      <c r="F46" s="43">
        <f>'4.4 гр птиц кулики'!F46</f>
        <v>0</v>
      </c>
      <c r="G46" s="43">
        <v>0</v>
      </c>
      <c r="H46" s="197">
        <f>'4.4 гр птиц кулики'!H46</f>
        <v>0</v>
      </c>
      <c r="I46" s="197">
        <f>'4.4 гр птиц кулики'!I46</f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кулики'!E47</f>
        <v>0</v>
      </c>
      <c r="F47" s="43">
        <f>'4.4 гр птиц кулики'!F47</f>
        <v>0</v>
      </c>
      <c r="G47" s="43">
        <v>0</v>
      </c>
      <c r="H47" s="197">
        <f>'4.4 гр птиц кулики'!H47</f>
        <v>0</v>
      </c>
      <c r="I47" s="197">
        <f>'4.4 гр птиц кулики'!I47</f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кулики'!E48</f>
        <v>0</v>
      </c>
      <c r="F48" s="43">
        <f>'4.4 гр птиц кулики'!F48</f>
        <v>0</v>
      </c>
      <c r="G48" s="43">
        <v>0</v>
      </c>
      <c r="H48" s="197">
        <f>'4.4 гр птиц кулики'!H48</f>
        <v>0</v>
      </c>
      <c r="I48" s="197">
        <f>'4.4 гр птиц кулики'!I48</f>
        <v>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кулики'!E49</f>
        <v>0</v>
      </c>
      <c r="F49" s="43">
        <f>'4.4 гр птиц кулики'!F49</f>
        <v>0</v>
      </c>
      <c r="G49" s="43">
        <v>0</v>
      </c>
      <c r="H49" s="197">
        <f>'4.4 гр птиц кулики'!H49</f>
        <v>0</v>
      </c>
      <c r="I49" s="197">
        <f>'4.4 гр птиц кулики'!I49</f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кулики'!E50</f>
        <v>0</v>
      </c>
      <c r="F50" s="43">
        <f>'4.4 гр птиц кулики'!F50</f>
        <v>0</v>
      </c>
      <c r="G50" s="43">
        <v>0</v>
      </c>
      <c r="H50" s="197">
        <f>'4.4 гр птиц кулики'!H50</f>
        <v>28</v>
      </c>
      <c r="I50" s="197">
        <f>'4.4 гр птиц кулики'!I50</f>
        <v>25</v>
      </c>
      <c r="J50" s="197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кулики'!E51</f>
        <v>0</v>
      </c>
      <c r="F51" s="43">
        <f>'4.4 гр птиц кулики'!F51</f>
        <v>0</v>
      </c>
      <c r="G51" s="43">
        <v>0</v>
      </c>
      <c r="H51" s="197">
        <f>'4.4 гр птиц кулики'!H51</f>
        <v>6</v>
      </c>
      <c r="I51" s="197">
        <f>'4.4 гр птиц кулики'!I51</f>
        <v>3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кулики'!E52</f>
        <v>0</v>
      </c>
      <c r="F52" s="43">
        <f>'4.4 гр птиц кулики'!F52</f>
        <v>0</v>
      </c>
      <c r="G52" s="43">
        <v>0</v>
      </c>
      <c r="H52" s="197">
        <f>'4.4 гр птиц кулики'!H52</f>
        <v>0</v>
      </c>
      <c r="I52" s="197">
        <f>'4.4 гр птиц кулики'!I52</f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кулики'!E53</f>
        <v>0</v>
      </c>
      <c r="F53" s="43">
        <f>'4.4 гр птиц кулики'!F53</f>
        <v>0</v>
      </c>
      <c r="G53" s="43">
        <v>0</v>
      </c>
      <c r="H53" s="197">
        <f>'4.4 гр птиц кулики'!H53</f>
        <v>0</v>
      </c>
      <c r="I53" s="197">
        <f>'4.4 гр птиц кулики'!I53</f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кулики'!E54</f>
        <v>0</v>
      </c>
      <c r="F54" s="43">
        <f>'4.4 гр птиц кулики'!F54</f>
        <v>0</v>
      </c>
      <c r="G54" s="43">
        <v>0</v>
      </c>
      <c r="H54" s="197">
        <f>'4.4 гр птиц кулики'!H54</f>
        <v>0</v>
      </c>
      <c r="I54" s="197">
        <f>'4.4 гр птиц кулики'!I54</f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кулики'!E55</f>
        <v>0</v>
      </c>
      <c r="F55" s="43">
        <f>'4.4 гр птиц кулики'!F55</f>
        <v>0</v>
      </c>
      <c r="G55" s="43">
        <v>0</v>
      </c>
      <c r="H55" s="197">
        <f>'4.4 гр птиц кулики'!H55</f>
        <v>0</v>
      </c>
      <c r="I55" s="197">
        <f>'4.4 гр птиц кулики'!I55</f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кулики'!E56</f>
        <v>0</v>
      </c>
      <c r="F56" s="43">
        <f>'4.4 гр птиц кулики'!F56</f>
        <v>0</v>
      </c>
      <c r="G56" s="43">
        <v>0</v>
      </c>
      <c r="H56" s="197">
        <f>'4.4 гр птиц кулики'!H56</f>
        <v>0</v>
      </c>
      <c r="I56" s="197">
        <f>'4.4 гр птиц кулики'!I56</f>
        <v>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кулики'!E57</f>
        <v>0</v>
      </c>
      <c r="F57" s="43">
        <f>'4.4 гр птиц кулики'!F57</f>
        <v>0</v>
      </c>
      <c r="G57" s="43">
        <v>0</v>
      </c>
      <c r="H57" s="197">
        <f>'4.4 гр птиц кулики'!H57</f>
        <v>0</v>
      </c>
      <c r="I57" s="197">
        <f>'4.4 гр птиц кулики'!I57</f>
        <v>0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кулики'!E58</f>
        <v>0</v>
      </c>
      <c r="F58" s="43">
        <f>'4.4 гр птиц кулики'!F58</f>
        <v>0</v>
      </c>
      <c r="G58" s="43">
        <v>0</v>
      </c>
      <c r="H58" s="197">
        <f>'4.4 гр птиц кулики'!H58</f>
        <v>0</v>
      </c>
      <c r="I58" s="197">
        <f>'4.4 гр птиц кулики'!I58</f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кулики'!E59</f>
        <v>0</v>
      </c>
      <c r="F59" s="43">
        <f>'4.4 гр птиц кулики'!F59</f>
        <v>0</v>
      </c>
      <c r="G59" s="43">
        <v>0</v>
      </c>
      <c r="H59" s="197">
        <f>'4.4 гр птиц кулики'!H59</f>
        <v>0</v>
      </c>
      <c r="I59" s="197">
        <f>'4.4 гр птиц кулики'!I59</f>
        <v>0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кулики'!E60</f>
        <v>0</v>
      </c>
      <c r="F60" s="43">
        <f>'4.4 гр птиц кулики'!F60</f>
        <v>0</v>
      </c>
      <c r="G60" s="43">
        <v>0</v>
      </c>
      <c r="H60" s="197">
        <f>'4.4 гр птиц кулики'!H60</f>
        <v>0</v>
      </c>
      <c r="I60" s="197">
        <f>'4.4 гр птиц кулики'!I60</f>
        <v>0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кулики'!E61</f>
        <v>0</v>
      </c>
      <c r="F61" s="43">
        <f>'4.4 гр птиц кулики'!F61</f>
        <v>0</v>
      </c>
      <c r="G61" s="43">
        <v>0</v>
      </c>
      <c r="H61" s="197">
        <f>'4.4 гр птиц кулики'!H61</f>
        <v>0</v>
      </c>
      <c r="I61" s="197">
        <f>'4.4 гр птиц кулики'!I61</f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кулики'!E62</f>
        <v>0</v>
      </c>
      <c r="F62" s="43">
        <f>'4.4 гр птиц кулики'!F62</f>
        <v>0</v>
      </c>
      <c r="G62" s="43">
        <v>0</v>
      </c>
      <c r="H62" s="197">
        <f>'4.4 гр птиц кулики'!H62</f>
        <v>0</v>
      </c>
      <c r="I62" s="197">
        <f>'4.4 гр птиц кулики'!I62</f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кулики'!E63</f>
        <v>0</v>
      </c>
      <c r="F63" s="43">
        <f>'4.4 гр птиц кулики'!F63</f>
        <v>0</v>
      </c>
      <c r="G63" s="43">
        <v>0</v>
      </c>
      <c r="H63" s="197">
        <f>'4.4 гр птиц кулики'!H63</f>
        <v>23</v>
      </c>
      <c r="I63" s="197">
        <f>'4.4 гр птиц кулики'!I63</f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кулики'!E64</f>
        <v>0</v>
      </c>
      <c r="F64" s="43">
        <f>'4.4 гр птиц кулики'!F64</f>
        <v>0</v>
      </c>
      <c r="G64" s="43">
        <v>0</v>
      </c>
      <c r="H64" s="197">
        <f>'4.4 гр птиц кулики'!H64</f>
        <v>0</v>
      </c>
      <c r="I64" s="197">
        <f>'4.4 гр птиц кулики'!I64</f>
        <v>0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f>'4.4 гр птиц кулики'!E65</f>
        <v>0</v>
      </c>
      <c r="F65" s="43">
        <f>'4.4 гр птиц кулики'!F65</f>
        <v>0</v>
      </c>
      <c r="G65" s="43">
        <v>0</v>
      </c>
      <c r="H65" s="197">
        <f>'4.4 гр птиц кулики'!H65</f>
        <v>58</v>
      </c>
      <c r="I65" s="197">
        <f>'4.4 гр птиц кулики'!I65</f>
        <v>54</v>
      </c>
      <c r="J65" s="197">
        <v>3</v>
      </c>
      <c r="K65" s="153">
        <f t="shared" si="0"/>
        <v>3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кулики'!E66</f>
        <v>0</v>
      </c>
      <c r="F66" s="43">
        <f>'4.4 гр птиц кулики'!F66</f>
        <v>0</v>
      </c>
      <c r="G66" s="43">
        <v>0</v>
      </c>
      <c r="H66" s="197">
        <f>'4.4 гр птиц кулики'!H66</f>
        <v>0</v>
      </c>
      <c r="I66" s="197">
        <f>'4.4 гр птиц кулики'!I66</f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кулики'!E67</f>
        <v>0</v>
      </c>
      <c r="F67" s="43">
        <f>'4.4 гр птиц кулики'!F67</f>
        <v>0</v>
      </c>
      <c r="G67" s="43">
        <v>0</v>
      </c>
      <c r="H67" s="197">
        <f>'4.4 гр птиц кулики'!H67</f>
        <v>0</v>
      </c>
      <c r="I67" s="197">
        <f>'4.4 гр птиц кулики'!I67</f>
        <v>0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кулики'!E68</f>
        <v>0</v>
      </c>
      <c r="F68" s="43">
        <f>'4.4 гр птиц кулики'!F68</f>
        <v>0</v>
      </c>
      <c r="G68" s="43">
        <v>0</v>
      </c>
      <c r="H68" s="197">
        <f>'4.4 гр птиц кулики'!H68</f>
        <v>0</v>
      </c>
      <c r="I68" s="197">
        <f>'4.4 гр птиц кулики'!I68</f>
        <v>0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кулики'!E69</f>
        <v>0</v>
      </c>
      <c r="F69" s="43">
        <f>'4.4 гр птиц кулики'!F69</f>
        <v>0</v>
      </c>
      <c r="G69" s="43">
        <v>0</v>
      </c>
      <c r="H69" s="197">
        <f>'4.4 гр птиц кулики'!H69</f>
        <v>0</v>
      </c>
      <c r="I69" s="197">
        <f>'4.4 гр птиц кулики'!I69</f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кулики'!E70</f>
        <v>0</v>
      </c>
      <c r="F70" s="43">
        <f>'4.4 гр птиц кулики'!F70</f>
        <v>0</v>
      </c>
      <c r="G70" s="43">
        <v>0</v>
      </c>
      <c r="H70" s="197">
        <f>'4.4 гр птиц кулики'!H70</f>
        <v>0</v>
      </c>
      <c r="I70" s="197">
        <f>'4.4 гр птиц кулики'!I70</f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кулики'!E71</f>
        <v>0</v>
      </c>
      <c r="F71" s="43">
        <f>'4.4 гр птиц кулики'!F71</f>
        <v>0</v>
      </c>
      <c r="G71" s="43">
        <v>0</v>
      </c>
      <c r="H71" s="197">
        <f>'4.4 гр птиц кулики'!H71</f>
        <v>0</v>
      </c>
      <c r="I71" s="197">
        <f>'4.4 гр птиц кулики'!I71</f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кулики'!E72</f>
        <v>0</v>
      </c>
      <c r="F72" s="43">
        <f>'4.4 гр птиц кулики'!F72</f>
        <v>0</v>
      </c>
      <c r="G72" s="43">
        <v>0</v>
      </c>
      <c r="H72" s="197">
        <f>'4.4 гр птиц кулики'!H72</f>
        <v>56</v>
      </c>
      <c r="I72" s="197">
        <f>'4.4 гр птиц кулики'!I72</f>
        <v>41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кулики'!E73</f>
        <v>0</v>
      </c>
      <c r="F73" s="43">
        <f>'4.4 гр птиц кулики'!F73</f>
        <v>0</v>
      </c>
      <c r="G73" s="43">
        <v>0</v>
      </c>
      <c r="H73" s="197">
        <f>'4.4 гр птиц кулики'!H73</f>
        <v>72</v>
      </c>
      <c r="I73" s="197">
        <f>'4.4 гр птиц кулики'!I73</f>
        <v>67</v>
      </c>
      <c r="J73" s="197">
        <v>2</v>
      </c>
      <c r="K73" s="153">
        <f t="shared" si="0"/>
        <v>2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кулики'!E74</f>
        <v>0</v>
      </c>
      <c r="F74" s="43">
        <f>'4.4 гр птиц кулики'!F74</f>
        <v>0</v>
      </c>
      <c r="G74" s="43">
        <v>0</v>
      </c>
      <c r="H74" s="197">
        <f>'4.4 гр птиц кулики'!H74</f>
        <v>2</v>
      </c>
      <c r="I74" s="197">
        <f>'4.4 гр птиц кулики'!I74</f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кулики'!E75</f>
        <v>0</v>
      </c>
      <c r="F75" s="43">
        <f>'4.4 гр птиц кулики'!F75</f>
        <v>0</v>
      </c>
      <c r="G75" s="43">
        <v>0</v>
      </c>
      <c r="H75" s="197">
        <f>'4.4 гр птиц кулики'!H75</f>
        <v>283</v>
      </c>
      <c r="I75" s="197">
        <f>'4.4 гр птиц кулики'!I75</f>
        <v>175</v>
      </c>
      <c r="J75" s="197">
        <v>5</v>
      </c>
      <c r="K75" s="153">
        <f t="shared" si="0"/>
        <v>5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кулики'!E76</f>
        <v>0</v>
      </c>
      <c r="F76" s="43">
        <f>'4.4 гр птиц кулики'!F76</f>
        <v>0</v>
      </c>
      <c r="G76" s="43">
        <v>0</v>
      </c>
      <c r="H76" s="197">
        <f>'4.4 гр птиц кулики'!H76</f>
        <v>0</v>
      </c>
      <c r="I76" s="197">
        <f>'4.4 гр птиц кулики'!I76</f>
        <v>0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кулики'!E77</f>
        <v>0</v>
      </c>
      <c r="F77" s="43">
        <f>'4.4 гр птиц кулики'!F77</f>
        <v>0</v>
      </c>
      <c r="G77" s="43">
        <v>0</v>
      </c>
      <c r="H77" s="197">
        <f>'4.4 гр птиц кулики'!H77</f>
        <v>0</v>
      </c>
      <c r="I77" s="197">
        <f>'4.4 гр птиц кулики'!I77</f>
        <v>0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кулики'!E78</f>
        <v>0</v>
      </c>
      <c r="F78" s="43">
        <f>'4.4 гр птиц кулики'!F78</f>
        <v>0</v>
      </c>
      <c r="G78" s="43">
        <v>0</v>
      </c>
      <c r="H78" s="197">
        <f>'4.4 гр птиц кулики'!H78</f>
        <v>0</v>
      </c>
      <c r="I78" s="197">
        <f>'4.4 гр птиц кулики'!I78</f>
        <v>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кулики'!E79</f>
        <v>0</v>
      </c>
      <c r="F79" s="43">
        <f>'4.4 гр птиц кулики'!F79</f>
        <v>0</v>
      </c>
      <c r="G79" s="43">
        <v>0</v>
      </c>
      <c r="H79" s="197">
        <f>'4.4 гр птиц кулики'!H79</f>
        <v>0</v>
      </c>
      <c r="I79" s="197">
        <f>'4.4 гр птиц кулики'!I79</f>
        <v>0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кулики'!E80</f>
        <v>0</v>
      </c>
      <c r="F80" s="43">
        <f>'4.4 гр птиц кулики'!F80</f>
        <v>0</v>
      </c>
      <c r="G80" s="43">
        <v>0</v>
      </c>
      <c r="H80" s="197">
        <f>'4.4 гр птиц кулики'!H80</f>
        <v>0</v>
      </c>
      <c r="I80" s="197">
        <f>'4.4 гр птиц кулики'!I80</f>
        <v>0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кулики'!E81</f>
        <v>0</v>
      </c>
      <c r="F81" s="424">
        <f>'4.4 гр птиц кулики'!F81</f>
        <v>0</v>
      </c>
      <c r="G81" s="424">
        <v>0</v>
      </c>
      <c r="H81" s="11">
        <f>'4.4 гр птиц кулики'!H81</f>
        <v>0</v>
      </c>
      <c r="I81" s="11">
        <f>'4.4 гр птиц кулики'!I81</f>
        <v>0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f>'4.4 гр птиц кулики'!E82</f>
        <v>0</v>
      </c>
      <c r="F82" s="424">
        <f>'4.4 гр птиц кулики'!F82</f>
        <v>0</v>
      </c>
      <c r="G82" s="424">
        <v>0</v>
      </c>
      <c r="H82" s="11">
        <f>'4.4 гр птиц кулики'!H82</f>
        <v>0</v>
      </c>
      <c r="I82" s="11">
        <f>'4.4 гр птиц кулики'!I82</f>
        <v>0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кулики'!E83</f>
        <v>0</v>
      </c>
      <c r="F83" s="43">
        <f>'4.4 гр птиц кулики'!F83</f>
        <v>0</v>
      </c>
      <c r="G83" s="43">
        <v>0</v>
      </c>
      <c r="H83" s="197">
        <f>'4.4 гр птиц кулики'!H83</f>
        <v>0</v>
      </c>
      <c r="I83" s="197">
        <f>'4.4 гр птиц кулики'!I83</f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кулики'!E84</f>
        <v>0</v>
      </c>
      <c r="F84" s="43">
        <f>'4.4 гр птиц кулики'!F84</f>
        <v>0</v>
      </c>
      <c r="G84" s="43">
        <v>0</v>
      </c>
      <c r="H84" s="197">
        <f>'4.4 гр птиц кулики'!H84</f>
        <v>0</v>
      </c>
      <c r="I84" s="197">
        <f>'4.4 гр птиц кулики'!I84</f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кулики'!E85</f>
        <v>0</v>
      </c>
      <c r="F85" s="43">
        <f>'4.4 гр птиц кулики'!F85</f>
        <v>0</v>
      </c>
      <c r="G85" s="43">
        <v>0</v>
      </c>
      <c r="H85" s="197">
        <f>'4.4 гр птиц кулики'!H85</f>
        <v>0</v>
      </c>
      <c r="I85" s="197">
        <f>'4.4 гр птиц кулики'!I85</f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кулики'!E86</f>
        <v>0</v>
      </c>
      <c r="F86" s="43">
        <f>'4.4 гр птиц кулики'!F86</f>
        <v>0</v>
      </c>
      <c r="G86" s="43">
        <v>0</v>
      </c>
      <c r="H86" s="197">
        <f>'4.4 гр птиц кулики'!H86</f>
        <v>0</v>
      </c>
      <c r="I86" s="197">
        <f>'4.4 гр птиц кулики'!I86</f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кулики'!E87</f>
        <v>0</v>
      </c>
      <c r="F87" s="43">
        <f>'4.4 гр птиц кулики'!F87</f>
        <v>0</v>
      </c>
      <c r="G87" s="43">
        <v>0</v>
      </c>
      <c r="H87" s="197">
        <f>'4.4 гр птиц кулики'!H87</f>
        <v>0</v>
      </c>
      <c r="I87" s="197">
        <f>'4.4 гр птиц кулики'!I87</f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кулики'!E88</f>
        <v>0</v>
      </c>
      <c r="F88" s="43">
        <f>'4.4 гр птиц кулики'!F88</f>
        <v>0</v>
      </c>
      <c r="G88" s="43">
        <v>0</v>
      </c>
      <c r="H88" s="197">
        <f>'4.4 гр птиц кулики'!H88</f>
        <v>179</v>
      </c>
      <c r="I88" s="197">
        <f>'4.4 гр птиц кулики'!I88</f>
        <v>120</v>
      </c>
      <c r="J88" s="197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кулики'!E89</f>
        <v>0</v>
      </c>
      <c r="F89" s="43">
        <f>'4.4 гр птиц кулики'!F89</f>
        <v>0</v>
      </c>
      <c r="G89" s="43">
        <v>0</v>
      </c>
      <c r="H89" s="197">
        <f>'4.4 гр птиц кулики'!H89</f>
        <v>0</v>
      </c>
      <c r="I89" s="197">
        <f>'4.4 гр птиц кулики'!I89</f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кулики'!E90</f>
        <v>0</v>
      </c>
      <c r="F90" s="43">
        <f>'4.4 гр птиц кулики'!F90</f>
        <v>0</v>
      </c>
      <c r="G90" s="43">
        <v>0</v>
      </c>
      <c r="H90" s="197">
        <f>'4.4 гр птиц кулики'!H90</f>
        <v>0</v>
      </c>
      <c r="I90" s="197">
        <f>'4.4 гр птиц кулики'!I90</f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кулики'!E91</f>
        <v>0</v>
      </c>
      <c r="F91" s="43">
        <f>'4.4 гр птиц кулики'!F91</f>
        <v>0</v>
      </c>
      <c r="G91" s="43">
        <v>0</v>
      </c>
      <c r="H91" s="197">
        <f>'4.4 гр птиц кулики'!H91</f>
        <v>0</v>
      </c>
      <c r="I91" s="197">
        <f>'4.4 гр птиц кулики'!I91</f>
        <v>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кулики'!E92</f>
        <v>0</v>
      </c>
      <c r="F92" s="43">
        <f>'4.4 гр птиц кулики'!F92</f>
        <v>0</v>
      </c>
      <c r="G92" s="43">
        <v>0</v>
      </c>
      <c r="H92" s="197">
        <f>'4.4 гр птиц кулики'!H92</f>
        <v>0</v>
      </c>
      <c r="I92" s="197">
        <f>'4.4 гр птиц кулики'!I92</f>
        <v>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кулики'!E93</f>
        <v>0</v>
      </c>
      <c r="F93" s="43">
        <f>'4.4 гр птиц кулики'!F93</f>
        <v>0</v>
      </c>
      <c r="G93" s="43">
        <v>0</v>
      </c>
      <c r="H93" s="197">
        <f>'4.4 гр птиц кулики'!H93</f>
        <v>0</v>
      </c>
      <c r="I93" s="197">
        <f>'4.4 гр птиц кулики'!I93</f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кулики'!E94</f>
        <v>0</v>
      </c>
      <c r="F94" s="43">
        <f>'4.4 гр птиц кулики'!F94</f>
        <v>0</v>
      </c>
      <c r="G94" s="43">
        <v>0</v>
      </c>
      <c r="H94" s="197">
        <f>'4.4 гр птиц кулики'!H94</f>
        <v>0</v>
      </c>
      <c r="I94" s="197">
        <f>'4.4 гр птиц кулики'!I94</f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кулики'!E95</f>
        <v>0</v>
      </c>
      <c r="F95" s="43">
        <f>'4.4 гр птиц кулики'!F95</f>
        <v>0</v>
      </c>
      <c r="G95" s="43">
        <v>0</v>
      </c>
      <c r="H95" s="197">
        <f>'4.4 гр птиц кулики'!H95</f>
        <v>0</v>
      </c>
      <c r="I95" s="197">
        <f>'4.4 гр птиц кулики'!I95</f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кулики'!E96</f>
        <v>0</v>
      </c>
      <c r="F96" s="43">
        <f>'4.4 гр птиц кулики'!F96</f>
        <v>0</v>
      </c>
      <c r="G96" s="43">
        <v>0</v>
      </c>
      <c r="H96" s="197">
        <f>'4.4 гр птиц кулики'!H96</f>
        <v>0</v>
      </c>
      <c r="I96" s="197">
        <f>'4.4 гр птиц кулики'!I96</f>
        <v>0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кулики'!E97</f>
        <v>0</v>
      </c>
      <c r="F97" s="43">
        <f>'4.4 гр птиц кулики'!F97</f>
        <v>0</v>
      </c>
      <c r="G97" s="43">
        <v>0</v>
      </c>
      <c r="H97" s="197">
        <f>'4.4 гр птиц кулики'!H97</f>
        <v>0</v>
      </c>
      <c r="I97" s="197">
        <f>'4.4 гр птиц кулики'!I97</f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кулики'!E98</f>
        <v>0</v>
      </c>
      <c r="F98" s="43">
        <f>'4.4 гр птиц кулики'!F98</f>
        <v>0</v>
      </c>
      <c r="G98" s="43">
        <v>0</v>
      </c>
      <c r="H98" s="197">
        <f>'4.4 гр птиц кулики'!H98</f>
        <v>0</v>
      </c>
      <c r="I98" s="197">
        <f>'4.4 гр птиц кулики'!I98</f>
        <v>0</v>
      </c>
      <c r="J98" s="197">
        <v>7</v>
      </c>
      <c r="K98" s="153">
        <f t="shared" si="1"/>
        <v>7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кулики'!E99</f>
        <v>0</v>
      </c>
      <c r="F99" s="43">
        <f>'4.4 гр птиц кулики'!F99</f>
        <v>0</v>
      </c>
      <c r="G99" s="43">
        <v>0</v>
      </c>
      <c r="H99" s="197">
        <f>'4.4 гр птиц кулики'!H99</f>
        <v>0</v>
      </c>
      <c r="I99" s="197">
        <f>'4.4 гр птиц кулики'!I99</f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кулики'!E100</f>
        <v>0</v>
      </c>
      <c r="F100" s="43">
        <f>'4.4 гр птиц кулики'!F100</f>
        <v>0</v>
      </c>
      <c r="G100" s="43">
        <v>0</v>
      </c>
      <c r="H100" s="197">
        <f>'4.4 гр птиц кулики'!H100</f>
        <v>0</v>
      </c>
      <c r="I100" s="197">
        <f>'4.4 гр птиц кулики'!I100</f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кулики'!E101</f>
        <v>0</v>
      </c>
      <c r="F101" s="43">
        <f>'4.4 гр птиц кулики'!F101</f>
        <v>0</v>
      </c>
      <c r="G101" s="43">
        <v>0</v>
      </c>
      <c r="H101" s="197">
        <f>'4.4 гр птиц кулики'!H101</f>
        <v>165</v>
      </c>
      <c r="I101" s="197">
        <f>'4.4 гр птиц кулики'!I101</f>
        <v>16</v>
      </c>
      <c r="J101" s="197">
        <v>1</v>
      </c>
      <c r="K101" s="153">
        <f t="shared" si="1"/>
        <v>1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кулики'!E102</f>
        <v>0</v>
      </c>
      <c r="F102" s="43">
        <f>'4.4 гр птиц кулики'!F102</f>
        <v>0</v>
      </c>
      <c r="G102" s="43">
        <v>0</v>
      </c>
      <c r="H102" s="197">
        <f>'4.4 гр птиц кулики'!H102</f>
        <v>0</v>
      </c>
      <c r="I102" s="197">
        <f>'4.4 гр птиц кулики'!I102</f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кулики'!E103</f>
        <v>0</v>
      </c>
      <c r="F103" s="43">
        <f>'4.4 гр птиц кулики'!F103</f>
        <v>0</v>
      </c>
      <c r="G103" s="43">
        <v>0</v>
      </c>
      <c r="H103" s="197">
        <f>'4.4 гр птиц кулики'!H103</f>
        <v>0</v>
      </c>
      <c r="I103" s="197">
        <f>'4.4 гр птиц кулики'!I103</f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кулики'!E104</f>
        <v>0</v>
      </c>
      <c r="F104" s="43">
        <f>'4.4 гр птиц кулики'!F104</f>
        <v>0</v>
      </c>
      <c r="G104" s="43">
        <v>0</v>
      </c>
      <c r="H104" s="197">
        <f>'4.4 гр птиц кулики'!H104</f>
        <v>0</v>
      </c>
      <c r="I104" s="197">
        <f>'4.4 гр птиц кулики'!I104</f>
        <v>0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кулики'!E105</f>
        <v>0</v>
      </c>
      <c r="F105" s="43">
        <f>'4.4 гр птиц кулики'!F105</f>
        <v>0</v>
      </c>
      <c r="G105" s="43">
        <v>0</v>
      </c>
      <c r="H105" s="197">
        <f>'4.4 гр птиц кулики'!H105</f>
        <v>0</v>
      </c>
      <c r="I105" s="197">
        <f>'4.4 гр птиц кулики'!I105</f>
        <v>0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кулики'!E106</f>
        <v>0</v>
      </c>
      <c r="F106" s="43">
        <f>'4.4 гр птиц кулики'!F106</f>
        <v>0</v>
      </c>
      <c r="G106" s="43">
        <v>0</v>
      </c>
      <c r="H106" s="197">
        <f>'4.4 гр птиц кулики'!H106</f>
        <v>0</v>
      </c>
      <c r="I106" s="197">
        <f>'4.4 гр птиц кулики'!I106</f>
        <v>0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кулики'!E107</f>
        <v>0</v>
      </c>
      <c r="F107" s="43">
        <f>'4.4 гр птиц кулики'!F107</f>
        <v>0</v>
      </c>
      <c r="G107" s="43">
        <v>0</v>
      </c>
      <c r="H107" s="197">
        <f>'4.4 гр птиц кулики'!H107</f>
        <v>0</v>
      </c>
      <c r="I107" s="197">
        <f>'4.4 гр птиц кулики'!I107</f>
        <v>0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кулики'!E108</f>
        <v>0</v>
      </c>
      <c r="F108" s="43">
        <f>'4.4 гр птиц кулики'!F108</f>
        <v>0</v>
      </c>
      <c r="G108" s="43">
        <v>0</v>
      </c>
      <c r="H108" s="197">
        <f>'4.4 гр птиц кулики'!H108</f>
        <v>6</v>
      </c>
      <c r="I108" s="197">
        <f>'4.4 гр птиц кулики'!I108</f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кулики'!E109</f>
        <v>0</v>
      </c>
      <c r="F109" s="43">
        <f>'4.4 гр птиц кулики'!F109</f>
        <v>0</v>
      </c>
      <c r="G109" s="43">
        <v>0</v>
      </c>
      <c r="H109" s="197">
        <f>'4.4 гр птиц кулики'!H109</f>
        <v>0</v>
      </c>
      <c r="I109" s="197">
        <f>'4.4 гр птиц кулики'!I109</f>
        <v>0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кулики'!E110</f>
        <v>0</v>
      </c>
      <c r="F110" s="43">
        <f>'4.4 гр птиц кулики'!F110</f>
        <v>0</v>
      </c>
      <c r="G110" s="43">
        <v>0</v>
      </c>
      <c r="H110" s="197">
        <f>'4.4 гр птиц кулики'!H110</f>
        <v>0</v>
      </c>
      <c r="I110" s="197">
        <f>'4.4 гр птиц кулики'!I110</f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кулики'!E111</f>
        <v>0</v>
      </c>
      <c r="F111" s="43">
        <f>'4.4 гр птиц кулики'!F111</f>
        <v>0</v>
      </c>
      <c r="G111" s="43">
        <v>0</v>
      </c>
      <c r="H111" s="197">
        <f>'4.4 гр птиц кулики'!H111</f>
        <v>0</v>
      </c>
      <c r="I111" s="197">
        <f>'4.4 гр птиц кулики'!I111</f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кулики'!E112</f>
        <v>0</v>
      </c>
      <c r="F112" s="43">
        <f>'4.4 гр птиц кулики'!F112</f>
        <v>0</v>
      </c>
      <c r="G112" s="43">
        <v>0</v>
      </c>
      <c r="H112" s="197">
        <f>'4.4 гр птиц кулики'!H112</f>
        <v>159</v>
      </c>
      <c r="I112" s="197">
        <f>'4.4 гр птиц кулики'!I112</f>
        <v>133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кулики'!E113</f>
        <v>0</v>
      </c>
      <c r="F113" s="43">
        <f>'4.4 гр птиц кулики'!F113</f>
        <v>0</v>
      </c>
      <c r="G113" s="43">
        <v>0</v>
      </c>
      <c r="H113" s="197">
        <f>'4.4 гр птиц кулики'!H113</f>
        <v>0</v>
      </c>
      <c r="I113" s="197">
        <f>'4.4 гр птиц кулики'!I113</f>
        <v>0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кулики'!E114</f>
        <v>0</v>
      </c>
      <c r="F114" s="43">
        <f>'4.4 гр птиц кулики'!F114</f>
        <v>0</v>
      </c>
      <c r="G114" s="43">
        <v>0</v>
      </c>
      <c r="H114" s="197">
        <f>'4.4 гр птиц кулики'!H114</f>
        <v>121</v>
      </c>
      <c r="I114" s="197">
        <f>'4.4 гр птиц кулики'!I114</f>
        <v>107</v>
      </c>
      <c r="J114" s="197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кулики'!E115</f>
        <v>0</v>
      </c>
      <c r="F115" s="43">
        <f>'4.4 гр птиц кулики'!F115</f>
        <v>0</v>
      </c>
      <c r="G115" s="43">
        <v>0</v>
      </c>
      <c r="H115" s="197">
        <f>'4.4 гр птиц кулики'!H115</f>
        <v>0</v>
      </c>
      <c r="I115" s="197">
        <f>'4.4 гр птиц кулики'!I115</f>
        <v>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кулики'!E116</f>
        <v>0</v>
      </c>
      <c r="F116" s="43">
        <f>'4.4 гр птиц кулики'!F116</f>
        <v>0</v>
      </c>
      <c r="G116" s="43">
        <v>0</v>
      </c>
      <c r="H116" s="197">
        <f>'4.4 гр птиц кулики'!H116</f>
        <v>40</v>
      </c>
      <c r="I116" s="197">
        <f>'4.4 гр птиц кулики'!I116</f>
        <v>40</v>
      </c>
      <c r="J116" s="197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кулики'!E117</f>
        <v>0</v>
      </c>
      <c r="F117" s="43">
        <f>'4.4 гр птиц кулики'!F117</f>
        <v>0</v>
      </c>
      <c r="G117" s="43">
        <v>0</v>
      </c>
      <c r="H117" s="197">
        <f>'4.4 гр птиц кулики'!H117</f>
        <v>0</v>
      </c>
      <c r="I117" s="197">
        <f>'4.4 гр птиц кулики'!I117</f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кулики'!E118</f>
        <v>0</v>
      </c>
      <c r="F118" s="43">
        <f>'4.4 гр птиц кулики'!F118</f>
        <v>0</v>
      </c>
      <c r="G118" s="43">
        <v>0</v>
      </c>
      <c r="H118" s="197">
        <f>'4.4 гр птиц кулики'!H118</f>
        <v>0</v>
      </c>
      <c r="I118" s="197">
        <f>'4.4 гр птиц кулики'!I118</f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кулики'!E119</f>
        <v>0</v>
      </c>
      <c r="F119" s="43">
        <f>'4.4 гр птиц кулики'!F119</f>
        <v>0</v>
      </c>
      <c r="G119" s="43">
        <v>0</v>
      </c>
      <c r="H119" s="197">
        <f>'4.4 гр птиц кулики'!H119</f>
        <v>1</v>
      </c>
      <c r="I119" s="197">
        <f>'4.4 гр птиц кулики'!I119</f>
        <v>1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кулики'!E120</f>
        <v>0</v>
      </c>
      <c r="F120" s="43">
        <f>'4.4 гр птиц кулики'!F120</f>
        <v>0</v>
      </c>
      <c r="G120" s="43">
        <v>0</v>
      </c>
      <c r="H120" s="197">
        <f>'4.4 гр птиц кулики'!H120</f>
        <v>0</v>
      </c>
      <c r="I120" s="197">
        <f>'4.4 гр птиц кулики'!I120</f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кулики'!E121</f>
        <v>0</v>
      </c>
      <c r="F121" s="43">
        <f>'4.4 гр птиц кулики'!F121</f>
        <v>0</v>
      </c>
      <c r="G121" s="43">
        <v>0</v>
      </c>
      <c r="H121" s="197">
        <f>'4.4 гр птиц кулики'!H121</f>
        <v>0</v>
      </c>
      <c r="I121" s="197">
        <f>'4.4 гр птиц кулики'!I121</f>
        <v>0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кулики'!E122</f>
        <v>0</v>
      </c>
      <c r="F122" s="43">
        <f>'4.4 гр птиц кулики'!F122</f>
        <v>0</v>
      </c>
      <c r="G122" s="43">
        <v>0</v>
      </c>
      <c r="H122" s="197">
        <f>'4.4 гр птиц кулики'!H122</f>
        <v>176</v>
      </c>
      <c r="I122" s="197">
        <f>'4.4 гр птиц кулики'!I122</f>
        <v>122</v>
      </c>
      <c r="J122" s="197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кулики'!E123</f>
        <v>0</v>
      </c>
      <c r="F123" s="43">
        <f>'4.4 гр птиц кулики'!F123</f>
        <v>0</v>
      </c>
      <c r="G123" s="43">
        <v>0</v>
      </c>
      <c r="H123" s="197">
        <f>'4.4 гр птиц кулики'!H123</f>
        <v>0</v>
      </c>
      <c r="I123" s="197">
        <f>'4.4 гр птиц кулики'!I123</f>
        <v>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кулики'!E124</f>
        <v>0</v>
      </c>
      <c r="F124" s="43">
        <f>'4.4 гр птиц кулики'!F124</f>
        <v>0</v>
      </c>
      <c r="G124" s="43">
        <v>0</v>
      </c>
      <c r="H124" s="197">
        <f>'4.4 гр птиц кулики'!H124</f>
        <v>0</v>
      </c>
      <c r="I124" s="197">
        <f>'4.4 гр птиц кулики'!I124</f>
        <v>0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кулики'!E125</f>
        <v>0</v>
      </c>
      <c r="F125" s="43">
        <f>'4.4 гр птиц кулики'!F125</f>
        <v>0</v>
      </c>
      <c r="G125" s="43">
        <v>0</v>
      </c>
      <c r="H125" s="197">
        <f>'4.4 гр птиц кулики'!H125</f>
        <v>0</v>
      </c>
      <c r="I125" s="197">
        <f>'4.4 гр птиц кулики'!I125</f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кулики'!E126</f>
        <v>0</v>
      </c>
      <c r="F126" s="43">
        <f>'4.4 гр птиц кулики'!F126</f>
        <v>0</v>
      </c>
      <c r="G126" s="43">
        <v>0</v>
      </c>
      <c r="H126" s="197">
        <f>'4.4 гр птиц кулики'!H126</f>
        <v>31</v>
      </c>
      <c r="I126" s="197">
        <f>'4.4 гр птиц кулики'!I126</f>
        <v>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кулики'!E127</f>
        <v>0</v>
      </c>
      <c r="F127" s="43">
        <f>'4.4 гр птиц кулики'!F127</f>
        <v>0</v>
      </c>
      <c r="G127" s="43">
        <v>0</v>
      </c>
      <c r="H127" s="197">
        <f>'4.4 гр птиц кулики'!H127</f>
        <v>0</v>
      </c>
      <c r="I127" s="197">
        <f>'4.4 гр птиц кулики'!I127</f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кулики'!E128</f>
        <v>0</v>
      </c>
      <c r="F128" s="43">
        <f>'4.4 гр птиц кулики'!F128</f>
        <v>0</v>
      </c>
      <c r="G128" s="43">
        <v>0</v>
      </c>
      <c r="H128" s="197">
        <f>'4.4 гр птиц кулики'!H128</f>
        <v>0</v>
      </c>
      <c r="I128" s="197">
        <f>'4.4 гр птиц кулики'!I128</f>
        <v>0</v>
      </c>
      <c r="J128" s="197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f>'4.4 гр птиц кулики'!E129</f>
        <v>0</v>
      </c>
      <c r="F129" s="43">
        <f>'4.4 гр птиц кулики'!F129</f>
        <v>0</v>
      </c>
      <c r="G129" s="43">
        <v>0</v>
      </c>
      <c r="H129" s="197">
        <f>'4.4 гр птиц кулики'!H129</f>
        <v>0</v>
      </c>
      <c r="I129" s="197">
        <f>'4.4 гр птиц кулики'!I129</f>
        <v>0</v>
      </c>
      <c r="J129" s="197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f>'4.4 гр птиц кулики'!E130</f>
        <v>0</v>
      </c>
      <c r="F130" s="43">
        <f>'4.4 гр птиц кулики'!F130</f>
        <v>0</v>
      </c>
      <c r="G130" s="43">
        <v>0</v>
      </c>
      <c r="H130" s="197">
        <f>'4.4 гр птиц кулики'!H130</f>
        <v>0</v>
      </c>
      <c r="I130" s="197">
        <f>'4.4 гр птиц кулики'!I130</f>
        <v>0</v>
      </c>
      <c r="J130" s="197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f>'4.4 гр птиц кулики'!E131</f>
        <v>0</v>
      </c>
      <c r="F131" s="43">
        <f>'4.4 гр птиц кулики'!F131</f>
        <v>0</v>
      </c>
      <c r="G131" s="43">
        <v>0</v>
      </c>
      <c r="H131" s="197">
        <f>'4.4 гр птиц кулики'!H131</f>
        <v>0</v>
      </c>
      <c r="I131" s="197">
        <f>'4.4 гр птиц кулики'!I131</f>
        <v>0</v>
      </c>
      <c r="J131" s="197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кулики'!E132</f>
        <v>0</v>
      </c>
      <c r="F132" s="43">
        <f>'4.4 гр птиц кулики'!F132</f>
        <v>0</v>
      </c>
      <c r="G132" s="43">
        <v>0</v>
      </c>
      <c r="H132" s="197">
        <f>'4.4 гр птиц кулики'!H132</f>
        <v>0</v>
      </c>
      <c r="I132" s="197">
        <f>'4.4 гр птиц кулики'!I132</f>
        <v>0</v>
      </c>
      <c r="J132" s="197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f>'4.4 гр птиц кулики'!E133</f>
        <v>0</v>
      </c>
      <c r="F133" s="43">
        <f>'4.4 гр птиц кулики'!F133</f>
        <v>0</v>
      </c>
      <c r="G133" s="43">
        <v>0</v>
      </c>
      <c r="H133" s="197">
        <f>'4.4 гр птиц кулики'!H133</f>
        <v>0</v>
      </c>
      <c r="I133" s="197">
        <f>'4.4 гр птиц кулики'!I133</f>
        <v>0</v>
      </c>
      <c r="J133" s="197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кулики'!E134</f>
        <v>0</v>
      </c>
      <c r="F134" s="43">
        <f>'4.4 гр птиц кулики'!F134</f>
        <v>0</v>
      </c>
      <c r="G134" s="43">
        <v>0</v>
      </c>
      <c r="H134" s="197">
        <f>'4.4 гр птиц кулики'!H134</f>
        <v>0</v>
      </c>
      <c r="I134" s="197">
        <f>'4.4 гр птиц кулики'!I134</f>
        <v>0</v>
      </c>
      <c r="J134" s="197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f>'4.4 гр птиц кулики'!E135</f>
        <v>0</v>
      </c>
      <c r="F135" s="43">
        <f>'4.4 гр птиц кулики'!F135</f>
        <v>0</v>
      </c>
      <c r="G135" s="43">
        <v>0</v>
      </c>
      <c r="H135" s="197">
        <f>'4.4 гр птиц кулики'!H135</f>
        <v>0</v>
      </c>
      <c r="I135" s="197">
        <f>'4.4 гр птиц кулики'!I135</f>
        <v>0</v>
      </c>
      <c r="J135" s="197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кулики'!E136</f>
        <v>0</v>
      </c>
      <c r="F136" s="43">
        <f>'4.4 гр птиц кулики'!F136</f>
        <v>0</v>
      </c>
      <c r="G136" s="43">
        <v>0</v>
      </c>
      <c r="H136" s="197">
        <f>'4.4 гр птиц кулики'!H136</f>
        <v>254</v>
      </c>
      <c r="I136" s="197">
        <f>'4.4 гр птиц кулики'!I136</f>
        <v>169</v>
      </c>
      <c r="J136" s="197">
        <v>0</v>
      </c>
      <c r="K136" s="153">
        <f t="shared" si="1"/>
        <v>0</v>
      </c>
    </row>
    <row r="137" spans="2:11" ht="13.95" customHeight="1" x14ac:dyDescent="0.25">
      <c r="B137" s="701"/>
      <c r="C137" s="702"/>
      <c r="D137" s="137" t="s">
        <v>746</v>
      </c>
      <c r="E137" s="43">
        <f>'4.4 гр птиц кулики'!E137</f>
        <v>0</v>
      </c>
      <c r="F137" s="43">
        <f>'4.4 гр птиц кулики'!F137</f>
        <v>0</v>
      </c>
      <c r="G137" s="43">
        <v>0</v>
      </c>
      <c r="H137" s="197">
        <f>'4.4 гр птиц кулики'!H137</f>
        <v>0</v>
      </c>
      <c r="I137" s="197">
        <f>'4.4 гр птиц кулики'!I137</f>
        <v>0</v>
      </c>
      <c r="J137" s="197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кулики'!E138</f>
        <v>0</v>
      </c>
      <c r="F138" s="43">
        <f>'4.4 гр птиц кулики'!F138</f>
        <v>0</v>
      </c>
      <c r="G138" s="43">
        <v>0</v>
      </c>
      <c r="H138" s="197">
        <f>'4.4 гр птиц кулики'!H138</f>
        <v>88</v>
      </c>
      <c r="I138" s="197">
        <f>'4.4 гр птиц кулики'!I138</f>
        <v>84</v>
      </c>
      <c r="J138" s="197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f>'4.4 гр птиц кулики'!E139</f>
        <v>0</v>
      </c>
      <c r="F139" s="43">
        <f>'4.4 гр птиц кулики'!F139</f>
        <v>0</v>
      </c>
      <c r="G139" s="43">
        <v>0</v>
      </c>
      <c r="H139" s="197">
        <f>'4.4 гр птиц кулики'!H139</f>
        <v>0</v>
      </c>
      <c r="I139" s="197">
        <f>'4.4 гр птиц кулики'!I139</f>
        <v>0</v>
      </c>
      <c r="J139" s="197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f>'4.4 гр птиц кулики'!E140</f>
        <v>0</v>
      </c>
      <c r="F140" s="43">
        <f>'4.4 гр птиц кулики'!F140</f>
        <v>0</v>
      </c>
      <c r="G140" s="43">
        <v>0</v>
      </c>
      <c r="H140" s="197">
        <f>'4.4 гр птиц кулики'!H140</f>
        <v>0</v>
      </c>
      <c r="I140" s="197">
        <f>'4.4 гр птиц кулики'!I140</f>
        <v>0</v>
      </c>
      <c r="J140" s="197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f>'4.4 гр птиц кулики'!E141</f>
        <v>0</v>
      </c>
      <c r="F141" s="43">
        <f>'4.4 гр птиц кулики'!F141</f>
        <v>0</v>
      </c>
      <c r="G141" s="43">
        <v>0</v>
      </c>
      <c r="H141" s="197">
        <f>'4.4 гр птиц кулики'!H141</f>
        <v>0</v>
      </c>
      <c r="I141" s="197">
        <f>'4.4 гр птиц кулики'!I141</f>
        <v>0</v>
      </c>
      <c r="J141" s="197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кулики'!E142</f>
        <v>0</v>
      </c>
      <c r="F142" s="43">
        <f>'4.4 гр птиц кулики'!F142</f>
        <v>0</v>
      </c>
      <c r="G142" s="43">
        <v>0</v>
      </c>
      <c r="H142" s="197">
        <f>'4.4 гр птиц кулики'!H142</f>
        <v>0</v>
      </c>
      <c r="I142" s="197">
        <f>'4.4 гр птиц кулики'!I142</f>
        <v>0</v>
      </c>
      <c r="J142" s="197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f>'4.4 гр птиц кулики'!E143</f>
        <v>0</v>
      </c>
      <c r="F143" s="43">
        <f>'4.4 гр птиц кулики'!F143</f>
        <v>0</v>
      </c>
      <c r="G143" s="43">
        <v>0</v>
      </c>
      <c r="H143" s="197">
        <f>'4.4 гр птиц кулики'!H143</f>
        <v>0</v>
      </c>
      <c r="I143" s="197">
        <f>'4.4 гр птиц кулики'!I143</f>
        <v>0</v>
      </c>
      <c r="J143" s="197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f>'4.4 гр птиц кулики'!E144</f>
        <v>0</v>
      </c>
      <c r="F144" s="43">
        <f>'4.4 гр птиц кулики'!F144</f>
        <v>0</v>
      </c>
      <c r="G144" s="43">
        <v>0</v>
      </c>
      <c r="H144" s="197">
        <f>'4.4 гр птиц кулики'!H144</f>
        <v>227</v>
      </c>
      <c r="I144" s="197">
        <f>'4.4 гр птиц кулики'!I144</f>
        <v>200</v>
      </c>
      <c r="J144" s="197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кулики'!E145</f>
        <v>0</v>
      </c>
      <c r="F145" s="43">
        <f>'4.4 гр птиц кулики'!F145</f>
        <v>0</v>
      </c>
      <c r="G145" s="43">
        <v>0</v>
      </c>
      <c r="H145" s="197">
        <f>'4.4 гр птиц кулики'!H145</f>
        <v>0</v>
      </c>
      <c r="I145" s="197">
        <f>'4.4 гр птиц кулики'!I145</f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кулики'!E146</f>
        <v>0</v>
      </c>
      <c r="F146" s="43">
        <f>'4.4 гр птиц кулики'!F146</f>
        <v>0</v>
      </c>
      <c r="G146" s="43">
        <v>0</v>
      </c>
      <c r="H146" s="197">
        <f>'4.4 гр птиц кулики'!H146</f>
        <v>25</v>
      </c>
      <c r="I146" s="197">
        <f>'4.4 гр птиц кулики'!I146</f>
        <v>19</v>
      </c>
      <c r="J146" s="197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кулики'!E147</f>
        <v>0</v>
      </c>
      <c r="F147" s="43">
        <f>'4.4 гр птиц кулики'!F147</f>
        <v>0</v>
      </c>
      <c r="G147" s="43">
        <v>0</v>
      </c>
      <c r="H147" s="197">
        <f>'4.4 гр птиц кулики'!H147</f>
        <v>0</v>
      </c>
      <c r="I147" s="197">
        <f>'4.4 гр птиц кулики'!I147</f>
        <v>0</v>
      </c>
      <c r="J147" s="197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кулики'!E148</f>
        <v>0</v>
      </c>
      <c r="F148" s="43">
        <f>'4.4 гр птиц кулики'!F148</f>
        <v>0</v>
      </c>
      <c r="G148" s="43">
        <v>0</v>
      </c>
      <c r="H148" s="197">
        <f>'4.4 гр птиц кулики'!H148</f>
        <v>0</v>
      </c>
      <c r="I148" s="197">
        <f>'4.4 гр птиц кулики'!I148</f>
        <v>0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кулики'!E149</f>
        <v>0</v>
      </c>
      <c r="F149" s="43">
        <f>'4.4 гр птиц кулики'!F149</f>
        <v>0</v>
      </c>
      <c r="G149" s="43">
        <v>0</v>
      </c>
      <c r="H149" s="197">
        <f>'4.4 гр птиц кулики'!H149</f>
        <v>0</v>
      </c>
      <c r="I149" s="197">
        <f>'4.4 гр птиц кулики'!I149</f>
        <v>0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кулики'!E150</f>
        <v>0</v>
      </c>
      <c r="F150" s="43">
        <f>'4.4 гр птиц кулики'!F150</f>
        <v>0</v>
      </c>
      <c r="G150" s="43">
        <v>0</v>
      </c>
      <c r="H150" s="197">
        <f>'4.4 гр птиц кулики'!H150</f>
        <v>350</v>
      </c>
      <c r="I150" s="197">
        <f>'4.4 гр птиц кулики'!I150</f>
        <v>326</v>
      </c>
      <c r="J150" s="197">
        <v>0</v>
      </c>
      <c r="K150" s="153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кулики'!E151</f>
        <v>0</v>
      </c>
      <c r="F151" s="43">
        <f>'4.4 гр птиц кулики'!F151</f>
        <v>0</v>
      </c>
      <c r="G151" s="43">
        <v>0</v>
      </c>
      <c r="H151" s="197">
        <f>'4.4 гр птиц кулики'!H151</f>
        <v>73</v>
      </c>
      <c r="I151" s="197">
        <f>'4.4 гр птиц кулики'!I151</f>
        <v>73</v>
      </c>
      <c r="J151" s="197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3304</v>
      </c>
      <c r="I152" s="43">
        <f t="shared" si="3"/>
        <v>2572</v>
      </c>
      <c r="J152" s="43">
        <f t="shared" si="3"/>
        <v>18</v>
      </c>
      <c r="K152" s="153">
        <f t="shared" si="2"/>
        <v>18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318"/>
      <c r="G156" s="318"/>
      <c r="H156" s="318"/>
      <c r="I156" s="318"/>
    </row>
    <row r="157" spans="2:11" ht="13.2" customHeight="1" x14ac:dyDescent="0.25">
      <c r="B157" s="319" t="s">
        <v>704</v>
      </c>
      <c r="C157" s="318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319"/>
      <c r="C158" s="318"/>
      <c r="D158" s="319"/>
      <c r="E158" s="318"/>
      <c r="F158" s="318"/>
      <c r="G158" s="318"/>
      <c r="H158" s="318"/>
      <c r="I158" s="318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8:B30"/>
    <mergeCell ref="C28:C30"/>
    <mergeCell ref="B31:B35"/>
    <mergeCell ref="C31:C3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B53:B55"/>
    <mergeCell ref="C53:C55"/>
    <mergeCell ref="B56:B60"/>
    <mergeCell ref="C56:C60"/>
    <mergeCell ref="B61:B62"/>
    <mergeCell ref="C61:C62"/>
    <mergeCell ref="B63:B65"/>
    <mergeCell ref="C63:C65"/>
    <mergeCell ref="B66:B71"/>
    <mergeCell ref="C66:C71"/>
    <mergeCell ref="B72:B77"/>
    <mergeCell ref="C72:C77"/>
    <mergeCell ref="B78:B80"/>
    <mergeCell ref="C78:C80"/>
    <mergeCell ref="B81:B82"/>
    <mergeCell ref="C81:C82"/>
    <mergeCell ref="B83:B85"/>
    <mergeCell ref="C83:C85"/>
    <mergeCell ref="B86:B92"/>
    <mergeCell ref="C86:C92"/>
    <mergeCell ref="B93:B94"/>
    <mergeCell ref="C93:C94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25:B27"/>
    <mergeCell ref="C25:C27"/>
    <mergeCell ref="B142:B144"/>
    <mergeCell ref="C142:C144"/>
    <mergeCell ref="B146:B148"/>
    <mergeCell ref="C146:C148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C152:D152"/>
    <mergeCell ref="B154:K154"/>
    <mergeCell ref="D157:I157"/>
    <mergeCell ref="B159:K159"/>
    <mergeCell ref="B160:K160"/>
  </mergeCells>
  <pageMargins left="0.98425196850393704" right="0.59055118110236227" top="0.78740157480314965" bottom="0.78740157480314965" header="0.31496062992125984" footer="0.31496062992125984"/>
  <pageSetup paperSize="9" scale="60" fitToWidth="2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2" activePane="bottomLeft" state="frozen"/>
      <selection activeCell="A13" sqref="A13"/>
      <selection pane="bottomLeft" activeCell="B9" sqref="B9:D9"/>
    </sheetView>
  </sheetViews>
  <sheetFormatPr defaultColWidth="8.88671875" defaultRowHeight="13.2" x14ac:dyDescent="0.25"/>
  <cols>
    <col min="1" max="1" width="8.88671875" style="578"/>
    <col min="2" max="2" width="4.5546875" style="320" customWidth="1"/>
    <col min="3" max="3" width="17.33203125" style="320" customWidth="1"/>
    <col min="4" max="4" width="26.44140625" style="320" customWidth="1"/>
    <col min="5" max="5" width="7.88671875" style="320" customWidth="1"/>
    <col min="6" max="6" width="11.33203125" style="320" customWidth="1"/>
    <col min="7" max="7" width="9.33203125" style="320" customWidth="1"/>
    <col min="8" max="8" width="8" style="320" customWidth="1"/>
    <col min="9" max="9" width="10.6640625" style="320" customWidth="1"/>
    <col min="10" max="10" width="9.6640625" style="320" customWidth="1"/>
    <col min="11" max="11" width="9.33203125" style="320" customWidth="1"/>
    <col min="12" max="16384" width="8.88671875" style="320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21"/>
      <c r="C8" s="321"/>
      <c r="D8" s="321"/>
      <c r="E8" s="321"/>
      <c r="F8" s="321"/>
      <c r="G8" s="321"/>
      <c r="H8" s="321"/>
      <c r="I8" s="321"/>
      <c r="J8" s="321"/>
    </row>
    <row r="9" spans="2:11" x14ac:dyDescent="0.25">
      <c r="B9" s="733" t="s">
        <v>1028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317" t="s">
        <v>220</v>
      </c>
      <c r="F13" s="317" t="s">
        <v>221</v>
      </c>
      <c r="G13" s="588"/>
      <c r="H13" s="317" t="s">
        <v>220</v>
      </c>
      <c r="I13" s="317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f>'4.4 гр птиц голуби'!E15</f>
        <v>0</v>
      </c>
      <c r="F15" s="43">
        <f>'4.4 гр птиц голуби'!F15</f>
        <v>0</v>
      </c>
      <c r="G15" s="43">
        <v>0</v>
      </c>
      <c r="H15" s="43">
        <f>'4.4 гр птиц голуби'!H15</f>
        <v>0</v>
      </c>
      <c r="I15" s="43">
        <f>'4.4 гр птиц голуби'!I15</f>
        <v>0</v>
      </c>
      <c r="J15" s="43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f>'4.4 гр птиц голуби'!E16</f>
        <v>0</v>
      </c>
      <c r="F16" s="43">
        <f>'4.4 гр птиц голуби'!F16</f>
        <v>0</v>
      </c>
      <c r="G16" s="43">
        <v>0</v>
      </c>
      <c r="H16" s="43">
        <f>'4.4 гр птиц голуби'!H16</f>
        <v>0</v>
      </c>
      <c r="I16" s="43">
        <f>'4.4 гр птиц голуби'!I16</f>
        <v>0</v>
      </c>
      <c r="J16" s="43">
        <v>0</v>
      </c>
      <c r="K16" s="153">
        <f t="shared" ref="K16:K81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f>'4.4 гр птиц голуби'!E17</f>
        <v>0</v>
      </c>
      <c r="F17" s="43">
        <f>'4.4 гр птиц голуби'!F17</f>
        <v>0</v>
      </c>
      <c r="G17" s="43">
        <v>0</v>
      </c>
      <c r="H17" s="43">
        <f>'4.4 гр птиц голуби'!H17</f>
        <v>0</v>
      </c>
      <c r="I17" s="43">
        <f>'4.4 гр птиц голуби'!I17</f>
        <v>0</v>
      </c>
      <c r="J17" s="43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f>'4.4 гр птиц голуби'!E18</f>
        <v>0</v>
      </c>
      <c r="F18" s="43">
        <f>'4.4 гр птиц голуби'!F18</f>
        <v>0</v>
      </c>
      <c r="G18" s="43">
        <v>0</v>
      </c>
      <c r="H18" s="43">
        <f>'4.4 гр птиц голуби'!H18</f>
        <v>0</v>
      </c>
      <c r="I18" s="43">
        <f>'4.4 гр птиц голуби'!I18</f>
        <v>0</v>
      </c>
      <c r="J18" s="43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f>'4.4 гр птиц голуби'!E19</f>
        <v>0</v>
      </c>
      <c r="F19" s="43">
        <f>'4.4 гр птиц голуби'!F19</f>
        <v>0</v>
      </c>
      <c r="G19" s="43">
        <v>0</v>
      </c>
      <c r="H19" s="43">
        <f>'4.4 гр птиц голуби'!H19</f>
        <v>0</v>
      </c>
      <c r="I19" s="43">
        <f>'4.4 гр птиц голуби'!I19</f>
        <v>0</v>
      </c>
      <c r="J19" s="43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f>'4.4 гр птиц голуби'!E20</f>
        <v>0</v>
      </c>
      <c r="F20" s="43">
        <f>'4.4 гр птиц голуби'!F20</f>
        <v>0</v>
      </c>
      <c r="G20" s="43">
        <v>0</v>
      </c>
      <c r="H20" s="43">
        <f>'4.4 гр птиц голуби'!H20</f>
        <v>0</v>
      </c>
      <c r="I20" s="43">
        <f>'4.4 гр птиц голуби'!I20</f>
        <v>0</v>
      </c>
      <c r="J20" s="43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f>'4.4 гр птиц голуби'!E21</f>
        <v>0</v>
      </c>
      <c r="F21" s="43">
        <f>'4.4 гр птиц голуби'!F21</f>
        <v>0</v>
      </c>
      <c r="G21" s="43">
        <v>0</v>
      </c>
      <c r="H21" s="43">
        <f>'4.4 гр птиц голуби'!H21</f>
        <v>0</v>
      </c>
      <c r="I21" s="43">
        <f>'4.4 гр птиц голуби'!I21</f>
        <v>0</v>
      </c>
      <c r="J21" s="43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f>'4.4 гр птиц голуби'!E22</f>
        <v>0</v>
      </c>
      <c r="F22" s="43">
        <f>'4.4 гр птиц голуби'!F22</f>
        <v>0</v>
      </c>
      <c r="G22" s="43">
        <v>0</v>
      </c>
      <c r="H22" s="43">
        <f>'4.4 гр птиц голуби'!H22</f>
        <v>0</v>
      </c>
      <c r="I22" s="43">
        <f>'4.4 гр птиц голуби'!I22</f>
        <v>0</v>
      </c>
      <c r="J22" s="43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f>'4.4 гр птиц голуби'!E23</f>
        <v>0</v>
      </c>
      <c r="F23" s="43">
        <f>'4.4 гр птиц голуби'!F23</f>
        <v>0</v>
      </c>
      <c r="G23" s="43">
        <v>0</v>
      </c>
      <c r="H23" s="43">
        <f>'4.4 гр птиц голуби'!H23</f>
        <v>0</v>
      </c>
      <c r="I23" s="43">
        <f>'4.4 гр птиц голуби'!I23</f>
        <v>0</v>
      </c>
      <c r="J23" s="43">
        <v>0</v>
      </c>
      <c r="K23" s="153">
        <f t="shared" si="0"/>
        <v>0</v>
      </c>
    </row>
    <row r="24" spans="2:11" ht="15.6" x14ac:dyDescent="0.25">
      <c r="B24" s="323">
        <v>4</v>
      </c>
      <c r="C24" s="324" t="s">
        <v>334</v>
      </c>
      <c r="D24" s="571" t="s">
        <v>894</v>
      </c>
      <c r="E24" s="43">
        <f>'4.4 гр птиц голуби'!E24</f>
        <v>0</v>
      </c>
      <c r="F24" s="43">
        <f>'4.4 гр птиц голуби'!F24</f>
        <v>0</v>
      </c>
      <c r="G24" s="43">
        <v>0</v>
      </c>
      <c r="H24" s="43">
        <f>'4.4 гр птиц голуби'!H24</f>
        <v>444</v>
      </c>
      <c r="I24" s="43">
        <f>'4.4 гр птиц голуби'!I24</f>
        <v>426</v>
      </c>
      <c r="J24" s="43">
        <v>0</v>
      </c>
      <c r="K24" s="153">
        <f t="shared" si="0"/>
        <v>0</v>
      </c>
    </row>
    <row r="25" spans="2:11" x14ac:dyDescent="0.25">
      <c r="B25" s="705">
        <v>5</v>
      </c>
      <c r="C25" s="706" t="s">
        <v>335</v>
      </c>
      <c r="D25" s="320" t="s">
        <v>1102</v>
      </c>
      <c r="E25" s="43">
        <f>'4.4 гр птиц голуби'!E25</f>
        <v>0</v>
      </c>
      <c r="F25" s="43">
        <f>'4.4 гр птиц голуби'!F25</f>
        <v>0</v>
      </c>
      <c r="G25" s="43">
        <v>0</v>
      </c>
      <c r="H25" s="43">
        <f>'4.4 гр птиц голуби'!H25</f>
        <v>97</v>
      </c>
      <c r="I25" s="43">
        <f>'4.4 гр птиц голуби'!I25</f>
        <v>80</v>
      </c>
      <c r="J25" s="43">
        <v>0</v>
      </c>
      <c r="K25" s="153">
        <f>G25+J25</f>
        <v>0</v>
      </c>
    </row>
    <row r="26" spans="2:11" ht="13.8" x14ac:dyDescent="0.25">
      <c r="B26" s="689"/>
      <c r="C26" s="690"/>
      <c r="D26" s="65" t="s">
        <v>1029</v>
      </c>
      <c r="E26" s="43">
        <f>'4.4 гр птиц голуби'!E26</f>
        <v>0</v>
      </c>
      <c r="F26" s="43">
        <f>'4.4 гр птиц голуби'!F26</f>
        <v>0</v>
      </c>
      <c r="G26" s="43">
        <v>0</v>
      </c>
      <c r="H26" s="43">
        <f>'4.4 гр птиц голуби'!H26</f>
        <v>0</v>
      </c>
      <c r="I26" s="43">
        <f>'4.4 гр птиц голуби'!I26</f>
        <v>0</v>
      </c>
      <c r="J26" s="43">
        <v>0</v>
      </c>
      <c r="K26" s="153">
        <f>G26+J26</f>
        <v>0</v>
      </c>
    </row>
    <row r="27" spans="2:11" ht="14.4" customHeight="1" x14ac:dyDescent="0.25">
      <c r="B27" s="663"/>
      <c r="C27" s="691"/>
      <c r="D27" s="65" t="s">
        <v>746</v>
      </c>
      <c r="E27" s="43">
        <f>'4.4 гр птиц голуби'!E27</f>
        <v>0</v>
      </c>
      <c r="F27" s="43">
        <f>'4.4 гр птиц голуби'!F27</f>
        <v>0</v>
      </c>
      <c r="G27" s="43">
        <v>0</v>
      </c>
      <c r="H27" s="43">
        <f>'4.4 гр птиц голуби'!H27</f>
        <v>0</v>
      </c>
      <c r="I27" s="43">
        <f>'4.4 гр птиц голуби'!I27</f>
        <v>0</v>
      </c>
      <c r="J27" s="43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f>'4.4 гр птиц голуби'!E28</f>
        <v>0</v>
      </c>
      <c r="F28" s="43">
        <f>'4.4 гр птиц голуби'!F28</f>
        <v>0</v>
      </c>
      <c r="G28" s="43">
        <v>0</v>
      </c>
      <c r="H28" s="43">
        <f>'4.4 гр птиц голуби'!H28</f>
        <v>0</v>
      </c>
      <c r="I28" s="43">
        <f>'4.4 гр птиц голуби'!I28</f>
        <v>0</v>
      </c>
      <c r="J28" s="43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f>'4.4 гр птиц голуби'!E29</f>
        <v>0</v>
      </c>
      <c r="F29" s="43">
        <f>'4.4 гр птиц голуби'!F29</f>
        <v>0</v>
      </c>
      <c r="G29" s="43">
        <v>0</v>
      </c>
      <c r="H29" s="43">
        <f>'4.4 гр птиц голуби'!H29</f>
        <v>1</v>
      </c>
      <c r="I29" s="43">
        <f>'4.4 гр птиц голуби'!I29</f>
        <v>1</v>
      </c>
      <c r="J29" s="43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f>'4.4 гр птиц голуби'!E30</f>
        <v>0</v>
      </c>
      <c r="F30" s="43">
        <f>'4.4 гр птиц голуби'!F30</f>
        <v>0</v>
      </c>
      <c r="G30" s="43">
        <v>0</v>
      </c>
      <c r="H30" s="43">
        <f>'4.4 гр птиц голуби'!H30</f>
        <v>0</v>
      </c>
      <c r="I30" s="43">
        <f>'4.4 гр птиц голуби'!I30</f>
        <v>0</v>
      </c>
      <c r="J30" s="43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f>'4.4 гр птиц голуби'!E31</f>
        <v>0</v>
      </c>
      <c r="F31" s="43">
        <f>'4.4 гр птиц голуби'!F31</f>
        <v>0</v>
      </c>
      <c r="G31" s="43">
        <v>0</v>
      </c>
      <c r="H31" s="43">
        <f>'4.4 гр птиц голуби'!H31</f>
        <v>0</v>
      </c>
      <c r="I31" s="43">
        <f>'4.4 гр птиц голуби'!I31</f>
        <v>0</v>
      </c>
      <c r="J31" s="43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f>'4.4 гр птиц голуби'!E32</f>
        <v>0</v>
      </c>
      <c r="F32" s="43">
        <f>'4.4 гр птиц голуби'!F32</f>
        <v>0</v>
      </c>
      <c r="G32" s="43">
        <v>0</v>
      </c>
      <c r="H32" s="43">
        <f>'4.4 гр птиц голуби'!H32</f>
        <v>0</v>
      </c>
      <c r="I32" s="43">
        <f>'4.4 гр птиц голуби'!I32</f>
        <v>0</v>
      </c>
      <c r="J32" s="43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f>'4.4 гр птиц голуби'!E33</f>
        <v>0</v>
      </c>
      <c r="F33" s="43">
        <f>'4.4 гр птиц голуби'!F33</f>
        <v>0</v>
      </c>
      <c r="G33" s="43">
        <v>0</v>
      </c>
      <c r="H33" s="43">
        <f>'4.4 гр птиц голуби'!H33</f>
        <v>0</v>
      </c>
      <c r="I33" s="43">
        <f>'4.4 гр птиц голуби'!I33</f>
        <v>0</v>
      </c>
      <c r="J33" s="43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f>'4.4 гр птиц голуби'!E34</f>
        <v>0</v>
      </c>
      <c r="F34" s="43">
        <f>'4.4 гр птиц голуби'!F34</f>
        <v>0</v>
      </c>
      <c r="G34" s="43">
        <v>0</v>
      </c>
      <c r="H34" s="43">
        <f>'4.4 гр птиц голуби'!H34</f>
        <v>24</v>
      </c>
      <c r="I34" s="43">
        <f>'4.4 гр птиц голуби'!I34</f>
        <v>24</v>
      </c>
      <c r="J34" s="43">
        <v>5</v>
      </c>
      <c r="K34" s="153">
        <f t="shared" si="0"/>
        <v>5</v>
      </c>
    </row>
    <row r="35" spans="2:11" ht="13.95" customHeight="1" x14ac:dyDescent="0.25">
      <c r="B35" s="701"/>
      <c r="C35" s="703"/>
      <c r="D35" s="65" t="s">
        <v>746</v>
      </c>
      <c r="E35" s="43">
        <f>'4.4 гр птиц голуби'!E35</f>
        <v>0</v>
      </c>
      <c r="F35" s="43">
        <f>'4.4 гр птиц голуби'!F35</f>
        <v>0</v>
      </c>
      <c r="G35" s="43">
        <v>0</v>
      </c>
      <c r="H35" s="43">
        <f>'4.4 гр птиц голуби'!H35</f>
        <v>0</v>
      </c>
      <c r="I35" s="43">
        <f>'4.4 гр птиц голуби'!I35</f>
        <v>0</v>
      </c>
      <c r="J35" s="43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f>'4.4 гр птиц голуби'!E36</f>
        <v>0</v>
      </c>
      <c r="F36" s="43">
        <f>'4.4 гр птиц голуби'!F36</f>
        <v>0</v>
      </c>
      <c r="G36" s="43">
        <v>0</v>
      </c>
      <c r="H36" s="43">
        <f>'4.4 гр птиц голуби'!H36</f>
        <v>84</v>
      </c>
      <c r="I36" s="43">
        <f>'4.4 гр птиц голуби'!I36</f>
        <v>61</v>
      </c>
      <c r="J36" s="43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f>'4.4 гр птиц голуби'!E37</f>
        <v>0</v>
      </c>
      <c r="F37" s="43">
        <f>'4.4 гр птиц голуби'!F37</f>
        <v>0</v>
      </c>
      <c r="G37" s="43">
        <v>0</v>
      </c>
      <c r="H37" s="43">
        <f>'4.4 гр птиц голуби'!H37</f>
        <v>10</v>
      </c>
      <c r="I37" s="43">
        <f>'4.4 гр птиц голуби'!I37</f>
        <v>7</v>
      </c>
      <c r="J37" s="43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f>'4.4 гр птиц голуби'!E38</f>
        <v>0</v>
      </c>
      <c r="F38" s="43">
        <f>'4.4 гр птиц голуби'!F38</f>
        <v>0</v>
      </c>
      <c r="G38" s="43">
        <v>0</v>
      </c>
      <c r="H38" s="43">
        <f>'4.4 гр птиц голуби'!H38</f>
        <v>0</v>
      </c>
      <c r="I38" s="43">
        <f>'4.4 гр птиц голуби'!I38</f>
        <v>0</v>
      </c>
      <c r="J38" s="43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f>'4.4 гр птиц голуби'!E39</f>
        <v>0</v>
      </c>
      <c r="F39" s="43">
        <f>'4.4 гр птиц голуби'!F39</f>
        <v>0</v>
      </c>
      <c r="G39" s="43">
        <v>0</v>
      </c>
      <c r="H39" s="43">
        <f>'4.4 гр птиц голуби'!H39</f>
        <v>0</v>
      </c>
      <c r="I39" s="43">
        <f>'4.4 гр птиц голуби'!I39</f>
        <v>0</v>
      </c>
      <c r="J39" s="43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f>'4.4 гр птиц голуби'!E40</f>
        <v>0</v>
      </c>
      <c r="F40" s="43">
        <f>'4.4 гр птиц голуби'!F40</f>
        <v>0</v>
      </c>
      <c r="G40" s="43">
        <v>0</v>
      </c>
      <c r="H40" s="43">
        <f>'4.4 гр птиц голуби'!H40</f>
        <v>0</v>
      </c>
      <c r="I40" s="43">
        <f>'4.4 гр птиц голуби'!I40</f>
        <v>0</v>
      </c>
      <c r="J40" s="43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f>'4.4 гр птиц голуби'!E41</f>
        <v>0</v>
      </c>
      <c r="F41" s="43">
        <f>'4.4 гр птиц голуби'!F41</f>
        <v>0</v>
      </c>
      <c r="G41" s="43">
        <v>0</v>
      </c>
      <c r="H41" s="43">
        <f>'4.4 гр птиц голуби'!H41</f>
        <v>0</v>
      </c>
      <c r="I41" s="43">
        <f>'4.4 гр птиц голуби'!I41</f>
        <v>0</v>
      </c>
      <c r="J41" s="43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f>'4.4 гр птиц голуби'!E42</f>
        <v>0</v>
      </c>
      <c r="F42" s="43">
        <f>'4.4 гр птиц голуби'!F42</f>
        <v>0</v>
      </c>
      <c r="G42" s="43">
        <v>0</v>
      </c>
      <c r="H42" s="43">
        <f>'4.4 гр птиц голуби'!H42</f>
        <v>0</v>
      </c>
      <c r="I42" s="43">
        <f>'4.4 гр птиц голуби'!I42</f>
        <v>0</v>
      </c>
      <c r="J42" s="43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f>'4.4 гр птиц голуби'!E43</f>
        <v>0</v>
      </c>
      <c r="F43" s="43">
        <f>'4.4 гр птиц голуби'!F43</f>
        <v>0</v>
      </c>
      <c r="G43" s="43">
        <v>0</v>
      </c>
      <c r="H43" s="43">
        <f>'4.4 гр птиц голуби'!H43</f>
        <v>0</v>
      </c>
      <c r="I43" s="43">
        <f>'4.4 гр птиц голуби'!I43</f>
        <v>0</v>
      </c>
      <c r="J43" s="43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f>'4.4 гр птиц голуби'!E44</f>
        <v>0</v>
      </c>
      <c r="F44" s="43">
        <f>'4.4 гр птиц голуби'!F44</f>
        <v>0</v>
      </c>
      <c r="G44" s="43">
        <v>0</v>
      </c>
      <c r="H44" s="43">
        <f>'4.4 гр птиц голуби'!H44</f>
        <v>1</v>
      </c>
      <c r="I44" s="43">
        <f>'4.4 гр птиц голуби'!I44</f>
        <v>1</v>
      </c>
      <c r="J44" s="43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f>'4.4 гр птиц голуби'!E45</f>
        <v>0</v>
      </c>
      <c r="F45" s="43">
        <f>'4.4 гр птиц голуби'!F45</f>
        <v>0</v>
      </c>
      <c r="G45" s="43">
        <v>0</v>
      </c>
      <c r="H45" s="43">
        <f>'4.4 гр птиц голуби'!H45</f>
        <v>0</v>
      </c>
      <c r="I45" s="43">
        <f>'4.4 гр птиц голуби'!I45</f>
        <v>0</v>
      </c>
      <c r="J45" s="43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f>'4.4 гр птиц голуби'!E46</f>
        <v>0</v>
      </c>
      <c r="F46" s="43">
        <f>'4.4 гр птиц голуби'!F46</f>
        <v>0</v>
      </c>
      <c r="G46" s="43">
        <v>0</v>
      </c>
      <c r="H46" s="43">
        <f>'4.4 гр птиц голуби'!H46</f>
        <v>0</v>
      </c>
      <c r="I46" s="43">
        <f>'4.4 гр птиц голуби'!I46</f>
        <v>0</v>
      </c>
      <c r="J46" s="43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f>'4.4 гр птиц голуби'!E47</f>
        <v>0</v>
      </c>
      <c r="F47" s="43">
        <f>'4.4 гр птиц голуби'!F47</f>
        <v>0</v>
      </c>
      <c r="G47" s="43">
        <v>0</v>
      </c>
      <c r="H47" s="43">
        <f>'4.4 гр птиц голуби'!H47</f>
        <v>0</v>
      </c>
      <c r="I47" s="43">
        <f>'4.4 гр птиц голуби'!I47</f>
        <v>0</v>
      </c>
      <c r="J47" s="43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f>'4.4 гр птиц голуби'!E48</f>
        <v>0</v>
      </c>
      <c r="F48" s="43">
        <f>'4.4 гр птиц голуби'!F48</f>
        <v>0</v>
      </c>
      <c r="G48" s="43">
        <v>0</v>
      </c>
      <c r="H48" s="43">
        <f>'4.4 гр птиц голуби'!H48</f>
        <v>0</v>
      </c>
      <c r="I48" s="43">
        <f>'4.4 гр птиц голуби'!I48</f>
        <v>0</v>
      </c>
      <c r="J48" s="43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f>'4.4 гр птиц голуби'!E49</f>
        <v>0</v>
      </c>
      <c r="F49" s="43">
        <f>'4.4 гр птиц голуби'!F49</f>
        <v>0</v>
      </c>
      <c r="G49" s="43">
        <v>0</v>
      </c>
      <c r="H49" s="43">
        <f>'4.4 гр птиц голуби'!H49</f>
        <v>0</v>
      </c>
      <c r="I49" s="43">
        <f>'4.4 гр птиц голуби'!I49</f>
        <v>0</v>
      </c>
      <c r="J49" s="43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f>'4.4 гр птиц голуби'!E50</f>
        <v>0</v>
      </c>
      <c r="F50" s="43">
        <f>'4.4 гр птиц голуби'!F50</f>
        <v>0</v>
      </c>
      <c r="G50" s="43">
        <v>0</v>
      </c>
      <c r="H50" s="43">
        <f>'4.4 гр птиц голуби'!H50</f>
        <v>0</v>
      </c>
      <c r="I50" s="43">
        <f>'4.4 гр птиц голуби'!I50</f>
        <v>0</v>
      </c>
      <c r="J50" s="43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f>'4.4 гр птиц голуби'!E51</f>
        <v>0</v>
      </c>
      <c r="F51" s="43">
        <f>'4.4 гр птиц голуби'!F51</f>
        <v>0</v>
      </c>
      <c r="G51" s="43">
        <v>0</v>
      </c>
      <c r="H51" s="43">
        <f>'4.4 гр птиц голуби'!H51</f>
        <v>4</v>
      </c>
      <c r="I51" s="43">
        <f>'4.4 гр птиц голуби'!I51</f>
        <v>3</v>
      </c>
      <c r="J51" s="43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f>'4.4 гр птиц голуби'!E52</f>
        <v>0</v>
      </c>
      <c r="F52" s="43">
        <f>'4.4 гр птиц голуби'!F52</f>
        <v>0</v>
      </c>
      <c r="G52" s="43">
        <v>0</v>
      </c>
      <c r="H52" s="43">
        <f>'4.4 гр птиц голуби'!H52</f>
        <v>0</v>
      </c>
      <c r="I52" s="43">
        <f>'4.4 гр птиц голуби'!I52</f>
        <v>0</v>
      </c>
      <c r="J52" s="43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f>'4.4 гр птиц голуби'!E53</f>
        <v>0</v>
      </c>
      <c r="F53" s="43">
        <f>'4.4 гр птиц голуби'!F53</f>
        <v>0</v>
      </c>
      <c r="G53" s="43">
        <v>0</v>
      </c>
      <c r="H53" s="43">
        <f>'4.4 гр птиц голуби'!H53</f>
        <v>0</v>
      </c>
      <c r="I53" s="43">
        <f>'4.4 гр птиц голуби'!I53</f>
        <v>0</v>
      </c>
      <c r="J53" s="43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f>'4.4 гр птиц голуби'!E54</f>
        <v>0</v>
      </c>
      <c r="F54" s="43">
        <f>'4.4 гр птиц голуби'!F54</f>
        <v>0</v>
      </c>
      <c r="G54" s="43">
        <v>0</v>
      </c>
      <c r="H54" s="43">
        <f>'4.4 гр птиц голуби'!H54</f>
        <v>0</v>
      </c>
      <c r="I54" s="43">
        <f>'4.4 гр птиц голуби'!I54</f>
        <v>0</v>
      </c>
      <c r="J54" s="43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f>'4.4 гр птиц голуби'!E55</f>
        <v>0</v>
      </c>
      <c r="F55" s="43">
        <f>'4.4 гр птиц голуби'!F55</f>
        <v>0</v>
      </c>
      <c r="G55" s="43">
        <v>0</v>
      </c>
      <c r="H55" s="43">
        <f>'4.4 гр птиц голуби'!H55</f>
        <v>0</v>
      </c>
      <c r="I55" s="43">
        <f>'4.4 гр птиц голуби'!I55</f>
        <v>0</v>
      </c>
      <c r="J55" s="43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f>'4.4 гр птиц голуби'!E56</f>
        <v>0</v>
      </c>
      <c r="F56" s="43">
        <f>'4.4 гр птиц голуби'!F56</f>
        <v>0</v>
      </c>
      <c r="G56" s="43">
        <v>0</v>
      </c>
      <c r="H56" s="43">
        <f>'4.4 гр птиц голуби'!H56</f>
        <v>123</v>
      </c>
      <c r="I56" s="43">
        <f>'4.4 гр птиц голуби'!I56</f>
        <v>110</v>
      </c>
      <c r="J56" s="43">
        <v>14</v>
      </c>
      <c r="K56" s="153">
        <f t="shared" si="0"/>
        <v>14</v>
      </c>
    </row>
    <row r="57" spans="2:11" ht="13.95" customHeight="1" x14ac:dyDescent="0.25">
      <c r="B57" s="704"/>
      <c r="C57" s="707"/>
      <c r="D57" s="136" t="s">
        <v>483</v>
      </c>
      <c r="E57" s="43">
        <f>'4.4 гр птиц голуби'!E57</f>
        <v>0</v>
      </c>
      <c r="F57" s="43">
        <f>'4.4 гр птиц голуби'!F57</f>
        <v>0</v>
      </c>
      <c r="G57" s="43">
        <v>0</v>
      </c>
      <c r="H57" s="43">
        <f>'4.4 гр птиц голуби'!H57</f>
        <v>0</v>
      </c>
      <c r="I57" s="43">
        <f>'4.4 гр птиц голуби'!I57</f>
        <v>0</v>
      </c>
      <c r="J57" s="43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f>'4.4 гр птиц голуби'!E58</f>
        <v>0</v>
      </c>
      <c r="F58" s="43">
        <f>'4.4 гр птиц голуби'!F58</f>
        <v>0</v>
      </c>
      <c r="G58" s="43">
        <v>0</v>
      </c>
      <c r="H58" s="43">
        <f>'4.4 гр птиц голуби'!H58</f>
        <v>0</v>
      </c>
      <c r="I58" s="43">
        <f>'4.4 гр птиц голуби'!I58</f>
        <v>0</v>
      </c>
      <c r="J58" s="43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f>'4.4 гр птиц голуби'!E59</f>
        <v>0</v>
      </c>
      <c r="F59" s="43">
        <f>'4.4 гр птиц голуби'!F59</f>
        <v>0</v>
      </c>
      <c r="G59" s="43">
        <v>0</v>
      </c>
      <c r="H59" s="43">
        <f>'4.4 гр птиц голуби'!H59</f>
        <v>0</v>
      </c>
      <c r="I59" s="43">
        <f>'4.4 гр птиц голуби'!I59</f>
        <v>0</v>
      </c>
      <c r="J59" s="43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f>'4.4 гр птиц голуби'!E60</f>
        <v>0</v>
      </c>
      <c r="F60" s="43">
        <f>'4.4 гр птиц голуби'!F60</f>
        <v>0</v>
      </c>
      <c r="G60" s="43">
        <v>0</v>
      </c>
      <c r="H60" s="43">
        <f>'4.4 гр птиц голуби'!H60</f>
        <v>0</v>
      </c>
      <c r="I60" s="43">
        <f>'4.4 гр птиц голуби'!I60</f>
        <v>0</v>
      </c>
      <c r="J60" s="43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f>'4.4 гр птиц голуби'!E61</f>
        <v>0</v>
      </c>
      <c r="F61" s="43">
        <f>'4.4 гр птиц голуби'!F61</f>
        <v>0</v>
      </c>
      <c r="G61" s="43">
        <v>0</v>
      </c>
      <c r="H61" s="43">
        <f>'4.4 гр птиц голуби'!H61</f>
        <v>0</v>
      </c>
      <c r="I61" s="43">
        <f>'4.4 гр птиц голуби'!I61</f>
        <v>0</v>
      </c>
      <c r="J61" s="43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f>'4.4 гр птиц голуби'!E62</f>
        <v>0</v>
      </c>
      <c r="F62" s="43">
        <f>'4.4 гр птиц голуби'!F62</f>
        <v>0</v>
      </c>
      <c r="G62" s="43">
        <v>0</v>
      </c>
      <c r="H62" s="43">
        <f>'4.4 гр птиц голуби'!H62</f>
        <v>0</v>
      </c>
      <c r="I62" s="43">
        <f>'4.4 гр птиц голуби'!I62</f>
        <v>0</v>
      </c>
      <c r="J62" s="43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f>'4.4 гр птиц голуби'!E63</f>
        <v>0</v>
      </c>
      <c r="F63" s="43">
        <f>'4.4 гр птиц голуби'!F63</f>
        <v>0</v>
      </c>
      <c r="G63" s="43">
        <v>0</v>
      </c>
      <c r="H63" s="43">
        <f>'4.4 гр птиц голуби'!H63</f>
        <v>0</v>
      </c>
      <c r="I63" s="43">
        <f>'4.4 гр птиц голуби'!I63</f>
        <v>0</v>
      </c>
      <c r="J63" s="43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f>'4.4 гр птиц голуби'!E64</f>
        <v>0</v>
      </c>
      <c r="F64" s="43">
        <f>'4.4 гр птиц голуби'!F64</f>
        <v>0</v>
      </c>
      <c r="G64" s="43">
        <v>0</v>
      </c>
      <c r="H64" s="43">
        <f>'4.4 гр птиц голуби'!H64</f>
        <v>0</v>
      </c>
      <c r="I64" s="43">
        <f>'4.4 гр птиц голуби'!I64</f>
        <v>0</v>
      </c>
      <c r="J64" s="43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f>'4.4 гр птиц голуби'!E65</f>
        <v>0</v>
      </c>
      <c r="F65" s="43">
        <f>'4.4 гр птиц голуби'!F65</f>
        <v>0</v>
      </c>
      <c r="G65" s="43">
        <v>0</v>
      </c>
      <c r="H65" s="43">
        <f>'4.4 гр птиц голуби'!H65</f>
        <v>0</v>
      </c>
      <c r="I65" s="43">
        <f>'4.4 гр птиц голуби'!I65</f>
        <v>0</v>
      </c>
      <c r="J65" s="43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f>'4.4 гр птиц голуби'!E66</f>
        <v>0</v>
      </c>
      <c r="F66" s="43">
        <f>'4.4 гр птиц голуби'!F66</f>
        <v>0</v>
      </c>
      <c r="G66" s="43">
        <v>0</v>
      </c>
      <c r="H66" s="43">
        <f>'4.4 гр птиц голуби'!H66</f>
        <v>0</v>
      </c>
      <c r="I66" s="43">
        <f>'4.4 гр птиц голуби'!I66</f>
        <v>0</v>
      </c>
      <c r="J66" s="43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f>'4.4 гр птиц голуби'!E67</f>
        <v>0</v>
      </c>
      <c r="F67" s="43">
        <f>'4.4 гр птиц голуби'!F67</f>
        <v>0</v>
      </c>
      <c r="G67" s="43">
        <v>0</v>
      </c>
      <c r="H67" s="43">
        <f>'4.4 гр птиц голуби'!H67</f>
        <v>0</v>
      </c>
      <c r="I67" s="43">
        <f>'4.4 гр птиц голуби'!I67</f>
        <v>0</v>
      </c>
      <c r="J67" s="43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f>'4.4 гр птиц голуби'!E68</f>
        <v>0</v>
      </c>
      <c r="F68" s="43">
        <f>'4.4 гр птиц голуби'!F68</f>
        <v>0</v>
      </c>
      <c r="G68" s="43">
        <v>0</v>
      </c>
      <c r="H68" s="43">
        <f>'4.4 гр птиц голуби'!H68</f>
        <v>0</v>
      </c>
      <c r="I68" s="43">
        <f>'4.4 гр птиц голуби'!I68</f>
        <v>0</v>
      </c>
      <c r="J68" s="43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f>'4.4 гр птиц голуби'!E69</f>
        <v>0</v>
      </c>
      <c r="F69" s="43">
        <f>'4.4 гр птиц голуби'!F69</f>
        <v>0</v>
      </c>
      <c r="G69" s="43">
        <v>0</v>
      </c>
      <c r="H69" s="43">
        <f>'4.4 гр птиц голуби'!H69</f>
        <v>0</v>
      </c>
      <c r="I69" s="43">
        <f>'4.4 гр птиц голуби'!I69</f>
        <v>0</v>
      </c>
      <c r="J69" s="43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f>'4.4 гр птиц голуби'!E70</f>
        <v>0</v>
      </c>
      <c r="F70" s="43">
        <f>'4.4 гр птиц голуби'!F70</f>
        <v>0</v>
      </c>
      <c r="G70" s="43">
        <v>0</v>
      </c>
      <c r="H70" s="43">
        <f>'4.4 гр птиц голуби'!H70</f>
        <v>0</v>
      </c>
      <c r="I70" s="43">
        <f>'4.4 гр птиц голуби'!I70</f>
        <v>0</v>
      </c>
      <c r="J70" s="43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f>'4.4 гр птиц голуби'!E71</f>
        <v>0</v>
      </c>
      <c r="F71" s="43">
        <f>'4.4 гр птиц голуби'!F71</f>
        <v>0</v>
      </c>
      <c r="G71" s="43">
        <v>0</v>
      </c>
      <c r="H71" s="43">
        <f>'4.4 гр птиц голуби'!H71</f>
        <v>0</v>
      </c>
      <c r="I71" s="43">
        <f>'4.4 гр птиц голуби'!I71</f>
        <v>0</v>
      </c>
      <c r="J71" s="43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f>'4.4 гр птиц голуби'!E72</f>
        <v>0</v>
      </c>
      <c r="F72" s="43">
        <f>'4.4 гр птиц голуби'!F72</f>
        <v>0</v>
      </c>
      <c r="G72" s="43">
        <v>0</v>
      </c>
      <c r="H72" s="43">
        <f>'4.4 гр птиц голуби'!H72</f>
        <v>39</v>
      </c>
      <c r="I72" s="43">
        <f>'4.4 гр птиц голуби'!I72</f>
        <v>0</v>
      </c>
      <c r="J72" s="43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f>'4.4 гр птиц голуби'!E73</f>
        <v>0</v>
      </c>
      <c r="F73" s="43">
        <f>'4.4 гр птиц голуби'!F73</f>
        <v>0</v>
      </c>
      <c r="G73" s="43">
        <v>0</v>
      </c>
      <c r="H73" s="43">
        <f>'4.4 гр птиц голуби'!H73</f>
        <v>55</v>
      </c>
      <c r="I73" s="43">
        <f>'4.4 гр птиц голуби'!I73</f>
        <v>29</v>
      </c>
      <c r="J73" s="43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f>'4.4 гр птиц голуби'!E74</f>
        <v>0</v>
      </c>
      <c r="F74" s="43">
        <f>'4.4 гр птиц голуби'!F74</f>
        <v>0</v>
      </c>
      <c r="G74" s="43">
        <v>0</v>
      </c>
      <c r="H74" s="43">
        <f>'4.4 гр птиц голуби'!H74</f>
        <v>0</v>
      </c>
      <c r="I74" s="43">
        <f>'4.4 гр птиц голуби'!I74</f>
        <v>0</v>
      </c>
      <c r="J74" s="43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f>'4.4 гр птиц голуби'!E75</f>
        <v>0</v>
      </c>
      <c r="F75" s="43">
        <f>'4.4 гр птиц голуби'!F75</f>
        <v>0</v>
      </c>
      <c r="G75" s="43">
        <v>0</v>
      </c>
      <c r="H75" s="43">
        <f>'4.4 гр птиц голуби'!H75</f>
        <v>141</v>
      </c>
      <c r="I75" s="43">
        <f>'4.4 гр птиц голуби'!I75</f>
        <v>113</v>
      </c>
      <c r="J75" s="43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f>'4.4 гр птиц голуби'!E76</f>
        <v>0</v>
      </c>
      <c r="F76" s="43">
        <f>'4.4 гр птиц голуби'!F76</f>
        <v>0</v>
      </c>
      <c r="G76" s="43">
        <v>0</v>
      </c>
      <c r="H76" s="43">
        <f>'4.4 гр птиц голуби'!H76</f>
        <v>0</v>
      </c>
      <c r="I76" s="43">
        <f>'4.4 гр птиц голуби'!I76</f>
        <v>0</v>
      </c>
      <c r="J76" s="43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f>'4.4 гр птиц голуби'!E77</f>
        <v>0</v>
      </c>
      <c r="F77" s="43">
        <f>'4.4 гр птиц голуби'!F77</f>
        <v>0</v>
      </c>
      <c r="G77" s="43">
        <v>0</v>
      </c>
      <c r="H77" s="43">
        <f>'4.4 гр птиц голуби'!H77</f>
        <v>0</v>
      </c>
      <c r="I77" s="43">
        <f>'4.4 гр птиц голуби'!I77</f>
        <v>0</v>
      </c>
      <c r="J77" s="43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f>'4.4 гр птиц голуби'!E78</f>
        <v>0</v>
      </c>
      <c r="F78" s="43">
        <f>'4.4 гр птиц голуби'!F78</f>
        <v>0</v>
      </c>
      <c r="G78" s="43">
        <v>0</v>
      </c>
      <c r="H78" s="43">
        <f>'4.4 гр птиц голуби'!H78</f>
        <v>0</v>
      </c>
      <c r="I78" s="43">
        <f>'4.4 гр птиц голуби'!I78</f>
        <v>0</v>
      </c>
      <c r="J78" s="43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f>'4.4 гр птиц голуби'!E79</f>
        <v>0</v>
      </c>
      <c r="F79" s="43">
        <f>'4.4 гр птиц голуби'!F79</f>
        <v>0</v>
      </c>
      <c r="G79" s="43">
        <v>0</v>
      </c>
      <c r="H79" s="43">
        <f>'4.4 гр птиц голуби'!H79</f>
        <v>0</v>
      </c>
      <c r="I79" s="43">
        <f>'4.4 гр птиц голуби'!I79</f>
        <v>0</v>
      </c>
      <c r="J79" s="43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f>'4.4 гр птиц голуби'!E80</f>
        <v>0</v>
      </c>
      <c r="F80" s="43">
        <f>'4.4 гр птиц голуби'!F80</f>
        <v>0</v>
      </c>
      <c r="G80" s="43">
        <v>0</v>
      </c>
      <c r="H80" s="43">
        <f>'4.4 гр птиц голуби'!H80</f>
        <v>0</v>
      </c>
      <c r="I80" s="43">
        <f>'4.4 гр птиц голуби'!I80</f>
        <v>0</v>
      </c>
      <c r="J80" s="43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f>'4.4 гр птиц голуби'!E81</f>
        <v>0</v>
      </c>
      <c r="F81" s="424">
        <f>'4.4 гр птиц голуби'!F81</f>
        <v>0</v>
      </c>
      <c r="G81" s="424">
        <v>0</v>
      </c>
      <c r="H81" s="424">
        <f>'4.4 гр птиц голуби'!H81</f>
        <v>0</v>
      </c>
      <c r="I81" s="424">
        <f>'4.4 гр птиц голуби'!I81</f>
        <v>0</v>
      </c>
      <c r="J81" s="424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f>'4.4 гр птиц голуби'!E82</f>
        <v>0</v>
      </c>
      <c r="F82" s="424">
        <f>'4.4 гр птиц голуби'!F82</f>
        <v>0</v>
      </c>
      <c r="G82" s="424">
        <v>0</v>
      </c>
      <c r="H82" s="424">
        <f>'4.4 гр птиц голуби'!H82</f>
        <v>0</v>
      </c>
      <c r="I82" s="424">
        <f>'4.4 гр птиц голуби'!I82</f>
        <v>0</v>
      </c>
      <c r="J82" s="424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f>'4.4 гр птиц голуби'!E83</f>
        <v>0</v>
      </c>
      <c r="F83" s="43">
        <f>'4.4 гр птиц голуби'!F83</f>
        <v>0</v>
      </c>
      <c r="G83" s="43">
        <v>0</v>
      </c>
      <c r="H83" s="43">
        <f>'4.4 гр птиц голуби'!H83</f>
        <v>0</v>
      </c>
      <c r="I83" s="43">
        <f>'4.4 гр птиц голуби'!I83</f>
        <v>0</v>
      </c>
      <c r="J83" s="43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f>'4.4 гр птиц голуби'!E84</f>
        <v>0</v>
      </c>
      <c r="F84" s="43">
        <f>'4.4 гр птиц голуби'!F84</f>
        <v>0</v>
      </c>
      <c r="G84" s="43">
        <v>0</v>
      </c>
      <c r="H84" s="43">
        <f>'4.4 гр птиц голуби'!H84</f>
        <v>0</v>
      </c>
      <c r="I84" s="43">
        <f>'4.4 гр птиц голуби'!I84</f>
        <v>0</v>
      </c>
      <c r="J84" s="43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f>'4.4 гр птиц голуби'!E85</f>
        <v>0</v>
      </c>
      <c r="F85" s="43">
        <f>'4.4 гр птиц голуби'!F85</f>
        <v>0</v>
      </c>
      <c r="G85" s="43">
        <v>0</v>
      </c>
      <c r="H85" s="43">
        <f>'4.4 гр птиц голуби'!H85</f>
        <v>0</v>
      </c>
      <c r="I85" s="43">
        <f>'4.4 гр птиц голуби'!I85</f>
        <v>0</v>
      </c>
      <c r="J85" s="43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f>'4.4 гр птиц голуби'!E86</f>
        <v>0</v>
      </c>
      <c r="F86" s="43">
        <f>'4.4 гр птиц голуби'!F86</f>
        <v>0</v>
      </c>
      <c r="G86" s="43">
        <v>0</v>
      </c>
      <c r="H86" s="43">
        <f>'4.4 гр птиц голуби'!H86</f>
        <v>0</v>
      </c>
      <c r="I86" s="43">
        <f>'4.4 гр птиц голуби'!I86</f>
        <v>0</v>
      </c>
      <c r="J86" s="43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f>'4.4 гр птиц голуби'!E87</f>
        <v>0</v>
      </c>
      <c r="F87" s="43">
        <f>'4.4 гр птиц голуби'!F87</f>
        <v>0</v>
      </c>
      <c r="G87" s="43">
        <v>0</v>
      </c>
      <c r="H87" s="43">
        <f>'4.4 гр птиц голуби'!H87</f>
        <v>0</v>
      </c>
      <c r="I87" s="43">
        <f>'4.4 гр птиц голуби'!I87</f>
        <v>0</v>
      </c>
      <c r="J87" s="43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f>'4.4 гр птиц голуби'!E88</f>
        <v>0</v>
      </c>
      <c r="F88" s="43">
        <f>'4.4 гр птиц голуби'!F88</f>
        <v>0</v>
      </c>
      <c r="G88" s="43">
        <v>0</v>
      </c>
      <c r="H88" s="43">
        <f>'4.4 гр птиц голуби'!H88</f>
        <v>43</v>
      </c>
      <c r="I88" s="43">
        <f>'4.4 гр птиц голуби'!I88</f>
        <v>30</v>
      </c>
      <c r="J88" s="43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f>'4.4 гр птиц голуби'!E89</f>
        <v>0</v>
      </c>
      <c r="F89" s="43">
        <f>'4.4 гр птиц голуби'!F89</f>
        <v>0</v>
      </c>
      <c r="G89" s="43">
        <v>0</v>
      </c>
      <c r="H89" s="43">
        <f>'4.4 гр птиц голуби'!H89</f>
        <v>0</v>
      </c>
      <c r="I89" s="43">
        <f>'4.4 гр птиц голуби'!I89</f>
        <v>0</v>
      </c>
      <c r="J89" s="43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f>'4.4 гр птиц голуби'!E90</f>
        <v>0</v>
      </c>
      <c r="F90" s="43">
        <f>'4.4 гр птиц голуби'!F90</f>
        <v>0</v>
      </c>
      <c r="G90" s="43">
        <v>0</v>
      </c>
      <c r="H90" s="43">
        <f>'4.4 гр птиц голуби'!H90</f>
        <v>0</v>
      </c>
      <c r="I90" s="43">
        <f>'4.4 гр птиц голуби'!I90</f>
        <v>0</v>
      </c>
      <c r="J90" s="43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f>'4.4 гр птиц голуби'!E91</f>
        <v>0</v>
      </c>
      <c r="F91" s="43">
        <f>'4.4 гр птиц голуби'!F91</f>
        <v>0</v>
      </c>
      <c r="G91" s="43">
        <v>0</v>
      </c>
      <c r="H91" s="43">
        <f>'4.4 гр птиц голуби'!H91</f>
        <v>0</v>
      </c>
      <c r="I91" s="43">
        <f>'4.4 гр птиц голуби'!I91</f>
        <v>0</v>
      </c>
      <c r="J91" s="43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f>'4.4 гр птиц голуби'!E92</f>
        <v>0</v>
      </c>
      <c r="F92" s="43">
        <f>'4.4 гр птиц голуби'!F92</f>
        <v>0</v>
      </c>
      <c r="G92" s="43">
        <v>0</v>
      </c>
      <c r="H92" s="43">
        <f>'4.4 гр птиц голуби'!H92</f>
        <v>83</v>
      </c>
      <c r="I92" s="43">
        <f>'4.4 гр птиц голуби'!I92</f>
        <v>40</v>
      </c>
      <c r="J92" s="43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f>'4.4 гр птиц голуби'!E93</f>
        <v>0</v>
      </c>
      <c r="F93" s="43">
        <f>'4.4 гр птиц голуби'!F93</f>
        <v>0</v>
      </c>
      <c r="G93" s="43">
        <v>0</v>
      </c>
      <c r="H93" s="43">
        <f>'4.4 гр птиц голуби'!H93</f>
        <v>0</v>
      </c>
      <c r="I93" s="43">
        <f>'4.4 гр птиц голуби'!I93</f>
        <v>0</v>
      </c>
      <c r="J93" s="43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f>'4.4 гр птиц голуби'!E94</f>
        <v>0</v>
      </c>
      <c r="F94" s="43">
        <f>'4.4 гр птиц голуби'!F94</f>
        <v>0</v>
      </c>
      <c r="G94" s="43">
        <v>0</v>
      </c>
      <c r="H94" s="43">
        <f>'4.4 гр птиц голуби'!H94</f>
        <v>0</v>
      </c>
      <c r="I94" s="43">
        <f>'4.4 гр птиц голуби'!I94</f>
        <v>0</v>
      </c>
      <c r="J94" s="43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f>'4.4 гр птиц голуби'!E95</f>
        <v>0</v>
      </c>
      <c r="F95" s="43">
        <f>'4.4 гр птиц голуби'!F95</f>
        <v>0</v>
      </c>
      <c r="G95" s="43">
        <v>0</v>
      </c>
      <c r="H95" s="43">
        <f>'4.4 гр птиц голуби'!H95</f>
        <v>0</v>
      </c>
      <c r="I95" s="43">
        <f>'4.4 гр птиц голуби'!I95</f>
        <v>0</v>
      </c>
      <c r="J95" s="43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f>'4.4 гр птиц голуби'!E96</f>
        <v>0</v>
      </c>
      <c r="F96" s="43">
        <f>'4.4 гр птиц голуби'!F96</f>
        <v>0</v>
      </c>
      <c r="G96" s="43">
        <v>0</v>
      </c>
      <c r="H96" s="43">
        <f>'4.4 гр птиц голуби'!H96</f>
        <v>0</v>
      </c>
      <c r="I96" s="43">
        <f>'4.4 гр птиц голуби'!I96</f>
        <v>0</v>
      </c>
      <c r="J96" s="43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f>'4.4 гр птиц голуби'!E97</f>
        <v>0</v>
      </c>
      <c r="F97" s="43">
        <f>'4.4 гр птиц голуби'!F97</f>
        <v>0</v>
      </c>
      <c r="G97" s="43">
        <v>0</v>
      </c>
      <c r="H97" s="43">
        <f>'4.4 гр птиц голуби'!H97</f>
        <v>0</v>
      </c>
      <c r="I97" s="43">
        <f>'4.4 гр птиц голуби'!I97</f>
        <v>0</v>
      </c>
      <c r="J97" s="43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f>'4.4 гр птиц голуби'!E98</f>
        <v>0</v>
      </c>
      <c r="F98" s="43">
        <f>'4.4 гр птиц голуби'!F98</f>
        <v>0</v>
      </c>
      <c r="G98" s="43">
        <v>0</v>
      </c>
      <c r="H98" s="43">
        <f>'4.4 гр птиц голуби'!H98</f>
        <v>0</v>
      </c>
      <c r="I98" s="43">
        <f>'4.4 гр птиц голуби'!I98</f>
        <v>0</v>
      </c>
      <c r="J98" s="43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f>'4.4 гр птиц голуби'!E99</f>
        <v>0</v>
      </c>
      <c r="F99" s="43">
        <f>'4.4 гр птиц голуби'!F99</f>
        <v>0</v>
      </c>
      <c r="G99" s="43">
        <v>0</v>
      </c>
      <c r="H99" s="43">
        <f>'4.4 гр птиц голуби'!H99</f>
        <v>0</v>
      </c>
      <c r="I99" s="43">
        <f>'4.4 гр птиц голуби'!I99</f>
        <v>0</v>
      </c>
      <c r="J99" s="43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f>'4.4 гр птиц голуби'!E100</f>
        <v>0</v>
      </c>
      <c r="F100" s="43">
        <f>'4.4 гр птиц голуби'!F100</f>
        <v>0</v>
      </c>
      <c r="G100" s="43">
        <v>0</v>
      </c>
      <c r="H100" s="43">
        <f>'4.4 гр птиц голуби'!H100</f>
        <v>0</v>
      </c>
      <c r="I100" s="43">
        <f>'4.4 гр птиц голуби'!I100</f>
        <v>0</v>
      </c>
      <c r="J100" s="43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f>'4.4 гр птиц голуби'!E101</f>
        <v>0</v>
      </c>
      <c r="F101" s="43">
        <f>'4.4 гр птиц голуби'!F101</f>
        <v>0</v>
      </c>
      <c r="G101" s="43">
        <v>0</v>
      </c>
      <c r="H101" s="43">
        <f>'4.4 гр птиц голуби'!H101</f>
        <v>0</v>
      </c>
      <c r="I101" s="43">
        <f>'4.4 гр птиц голуби'!I101</f>
        <v>0</v>
      </c>
      <c r="J101" s="43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f>'4.4 гр птиц голуби'!E102</f>
        <v>0</v>
      </c>
      <c r="F102" s="43">
        <f>'4.4 гр птиц голуби'!F102</f>
        <v>0</v>
      </c>
      <c r="G102" s="43">
        <v>0</v>
      </c>
      <c r="H102" s="43">
        <f>'4.4 гр птиц голуби'!H102</f>
        <v>0</v>
      </c>
      <c r="I102" s="43">
        <f>'4.4 гр птиц голуби'!I102</f>
        <v>0</v>
      </c>
      <c r="J102" s="43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f>'4.4 гр птиц голуби'!E103</f>
        <v>0</v>
      </c>
      <c r="F103" s="43">
        <f>'4.4 гр птиц голуби'!F103</f>
        <v>0</v>
      </c>
      <c r="G103" s="43">
        <v>0</v>
      </c>
      <c r="H103" s="43">
        <f>'4.4 гр птиц голуби'!H103</f>
        <v>0</v>
      </c>
      <c r="I103" s="43">
        <f>'4.4 гр птиц голуби'!I103</f>
        <v>0</v>
      </c>
      <c r="J103" s="43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f>'4.4 гр птиц голуби'!E104</f>
        <v>0</v>
      </c>
      <c r="F104" s="43">
        <f>'4.4 гр птиц голуби'!F104</f>
        <v>0</v>
      </c>
      <c r="G104" s="43">
        <v>0</v>
      </c>
      <c r="H104" s="43">
        <f>'4.4 гр птиц голуби'!H104</f>
        <v>0</v>
      </c>
      <c r="I104" s="43">
        <f>'4.4 гр птиц голуби'!I104</f>
        <v>0</v>
      </c>
      <c r="J104" s="43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f>'4.4 гр птиц голуби'!E105</f>
        <v>0</v>
      </c>
      <c r="F105" s="43">
        <f>'4.4 гр птиц голуби'!F105</f>
        <v>0</v>
      </c>
      <c r="G105" s="43">
        <v>0</v>
      </c>
      <c r="H105" s="43">
        <f>'4.4 гр птиц голуби'!H105</f>
        <v>0</v>
      </c>
      <c r="I105" s="43">
        <f>'4.4 гр птиц голуби'!I105</f>
        <v>0</v>
      </c>
      <c r="J105" s="43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f>'4.4 гр птиц голуби'!E106</f>
        <v>0</v>
      </c>
      <c r="F106" s="43">
        <f>'4.4 гр птиц голуби'!F106</f>
        <v>0</v>
      </c>
      <c r="G106" s="43">
        <v>0</v>
      </c>
      <c r="H106" s="43">
        <f>'4.4 гр птиц голуби'!H106</f>
        <v>0</v>
      </c>
      <c r="I106" s="43">
        <f>'4.4 гр птиц голуби'!I106</f>
        <v>0</v>
      </c>
      <c r="J106" s="43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f>'4.4 гр птиц голуби'!E107</f>
        <v>0</v>
      </c>
      <c r="F107" s="43">
        <f>'4.4 гр птиц голуби'!F107</f>
        <v>0</v>
      </c>
      <c r="G107" s="43">
        <v>0</v>
      </c>
      <c r="H107" s="43">
        <f>'4.4 гр птиц голуби'!H107</f>
        <v>0</v>
      </c>
      <c r="I107" s="43">
        <f>'4.4 гр птиц голуби'!I107</f>
        <v>0</v>
      </c>
      <c r="J107" s="43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f>'4.4 гр птиц голуби'!E108</f>
        <v>0</v>
      </c>
      <c r="F108" s="43">
        <f>'4.4 гр птиц голуби'!F108</f>
        <v>0</v>
      </c>
      <c r="G108" s="43">
        <v>0</v>
      </c>
      <c r="H108" s="43">
        <f>'4.4 гр птиц голуби'!H108</f>
        <v>4</v>
      </c>
      <c r="I108" s="43">
        <f>'4.4 гр птиц голуби'!I108</f>
        <v>4</v>
      </c>
      <c r="J108" s="43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f>'4.4 гр птиц голуби'!E109</f>
        <v>0</v>
      </c>
      <c r="F109" s="43">
        <f>'4.4 гр птиц голуби'!F109</f>
        <v>0</v>
      </c>
      <c r="G109" s="43">
        <v>0</v>
      </c>
      <c r="H109" s="43">
        <f>'4.4 гр птиц голуби'!H109</f>
        <v>0</v>
      </c>
      <c r="I109" s="43">
        <f>'4.4 гр птиц голуби'!I109</f>
        <v>0</v>
      </c>
      <c r="J109" s="43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f>'4.4 гр птиц голуби'!E110</f>
        <v>0</v>
      </c>
      <c r="F110" s="43">
        <f>'4.4 гр птиц голуби'!F110</f>
        <v>0</v>
      </c>
      <c r="G110" s="43">
        <v>0</v>
      </c>
      <c r="H110" s="43">
        <f>'4.4 гр птиц голуби'!H110</f>
        <v>0</v>
      </c>
      <c r="I110" s="43">
        <f>'4.4 гр птиц голуби'!I110</f>
        <v>0</v>
      </c>
      <c r="J110" s="43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f>'4.4 гр птиц голуби'!E111</f>
        <v>0</v>
      </c>
      <c r="F111" s="43">
        <f>'4.4 гр птиц голуби'!F111</f>
        <v>0</v>
      </c>
      <c r="G111" s="43">
        <v>0</v>
      </c>
      <c r="H111" s="43">
        <f>'4.4 гр птиц голуби'!H111</f>
        <v>0</v>
      </c>
      <c r="I111" s="43">
        <f>'4.4 гр птиц голуби'!I111</f>
        <v>0</v>
      </c>
      <c r="J111" s="43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f>'4.4 гр птиц голуби'!E112</f>
        <v>0</v>
      </c>
      <c r="F112" s="43">
        <f>'4.4 гр птиц голуби'!F112</f>
        <v>0</v>
      </c>
      <c r="G112" s="43">
        <v>0</v>
      </c>
      <c r="H112" s="43">
        <f>'4.4 гр птиц голуби'!H112</f>
        <v>159</v>
      </c>
      <c r="I112" s="43">
        <f>'4.4 гр птиц голуби'!I112</f>
        <v>133</v>
      </c>
      <c r="J112" s="43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f>'4.4 гр птиц голуби'!E113</f>
        <v>0</v>
      </c>
      <c r="F113" s="43">
        <f>'4.4 гр птиц голуби'!F113</f>
        <v>0</v>
      </c>
      <c r="G113" s="43">
        <v>0</v>
      </c>
      <c r="H113" s="43">
        <f>'4.4 гр птиц голуби'!H113</f>
        <v>0</v>
      </c>
      <c r="I113" s="43">
        <f>'4.4 гр птиц голуби'!I113</f>
        <v>0</v>
      </c>
      <c r="J113" s="43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f>'4.4 гр птиц голуби'!E114</f>
        <v>0</v>
      </c>
      <c r="F114" s="43">
        <f>'4.4 гр птиц голуби'!F114</f>
        <v>0</v>
      </c>
      <c r="G114" s="43">
        <v>0</v>
      </c>
      <c r="H114" s="43">
        <f>'4.4 гр птиц голуби'!H114</f>
        <v>0</v>
      </c>
      <c r="I114" s="43">
        <f>'4.4 гр птиц голуби'!I114</f>
        <v>0</v>
      </c>
      <c r="J114" s="43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f>'4.4 гр птиц голуби'!E115</f>
        <v>0</v>
      </c>
      <c r="F115" s="43">
        <f>'4.4 гр птиц голуби'!F115</f>
        <v>0</v>
      </c>
      <c r="G115" s="43">
        <v>0</v>
      </c>
      <c r="H115" s="43">
        <f>'4.4 гр птиц голуби'!H115</f>
        <v>0</v>
      </c>
      <c r="I115" s="43">
        <f>'4.4 гр птиц голуби'!I115</f>
        <v>0</v>
      </c>
      <c r="J115" s="43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f>'4.4 гр птиц голуби'!E116</f>
        <v>0</v>
      </c>
      <c r="F116" s="43">
        <f>'4.4 гр птиц голуби'!F116</f>
        <v>0</v>
      </c>
      <c r="G116" s="43">
        <v>0</v>
      </c>
      <c r="H116" s="43">
        <f>'4.4 гр птиц голуби'!H116</f>
        <v>0</v>
      </c>
      <c r="I116" s="43">
        <f>'4.4 гр птиц голуби'!I116</f>
        <v>0</v>
      </c>
      <c r="J116" s="43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f>'4.4 гр птиц голуби'!E117</f>
        <v>0</v>
      </c>
      <c r="F117" s="43">
        <f>'4.4 гр птиц голуби'!F117</f>
        <v>0</v>
      </c>
      <c r="G117" s="43">
        <v>0</v>
      </c>
      <c r="H117" s="43">
        <f>'4.4 гр птиц голуби'!H117</f>
        <v>0</v>
      </c>
      <c r="I117" s="43">
        <f>'4.4 гр птиц голуби'!I117</f>
        <v>0</v>
      </c>
      <c r="J117" s="43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f>'4.4 гр птиц голуби'!E118</f>
        <v>0</v>
      </c>
      <c r="F118" s="43">
        <f>'4.4 гр птиц голуби'!F118</f>
        <v>0</v>
      </c>
      <c r="G118" s="43">
        <v>0</v>
      </c>
      <c r="H118" s="43">
        <f>'4.4 гр птиц голуби'!H118</f>
        <v>0</v>
      </c>
      <c r="I118" s="43">
        <f>'4.4 гр птиц голуби'!I118</f>
        <v>0</v>
      </c>
      <c r="J118" s="43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f>'4.4 гр птиц голуби'!E119</f>
        <v>0</v>
      </c>
      <c r="F119" s="43">
        <f>'4.4 гр птиц голуби'!F119</f>
        <v>0</v>
      </c>
      <c r="G119" s="43">
        <v>0</v>
      </c>
      <c r="H119" s="43">
        <f>'4.4 гр птиц голуби'!H119</f>
        <v>1</v>
      </c>
      <c r="I119" s="43">
        <f>'4.4 гр птиц голуби'!I119</f>
        <v>1</v>
      </c>
      <c r="J119" s="43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f>'4.4 гр птиц голуби'!E120</f>
        <v>0</v>
      </c>
      <c r="F120" s="43">
        <f>'4.4 гр птиц голуби'!F120</f>
        <v>0</v>
      </c>
      <c r="G120" s="43">
        <v>0</v>
      </c>
      <c r="H120" s="43">
        <f>'4.4 гр птиц голуби'!H120</f>
        <v>0</v>
      </c>
      <c r="I120" s="43">
        <f>'4.4 гр птиц голуби'!I120</f>
        <v>0</v>
      </c>
      <c r="J120" s="43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f>'4.4 гр птиц голуби'!E121</f>
        <v>0</v>
      </c>
      <c r="F121" s="43">
        <f>'4.4 гр птиц голуби'!F121</f>
        <v>0</v>
      </c>
      <c r="G121" s="43">
        <v>0</v>
      </c>
      <c r="H121" s="43">
        <f>'4.4 гр птиц голуби'!H121</f>
        <v>0</v>
      </c>
      <c r="I121" s="43">
        <f>'4.4 гр птиц голуби'!I121</f>
        <v>0</v>
      </c>
      <c r="J121" s="43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f>'4.4 гр птиц голуби'!E122</f>
        <v>0</v>
      </c>
      <c r="F122" s="43">
        <f>'4.4 гр птиц голуби'!F122</f>
        <v>0</v>
      </c>
      <c r="G122" s="43">
        <v>0</v>
      </c>
      <c r="H122" s="43">
        <f>'4.4 гр птиц голуби'!H122</f>
        <v>54</v>
      </c>
      <c r="I122" s="43">
        <f>'4.4 гр птиц голуби'!I122</f>
        <v>29</v>
      </c>
      <c r="J122" s="43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f>'4.4 гр птиц голуби'!E123</f>
        <v>0</v>
      </c>
      <c r="F123" s="43">
        <f>'4.4 гр птиц голуби'!F123</f>
        <v>0</v>
      </c>
      <c r="G123" s="43">
        <v>0</v>
      </c>
      <c r="H123" s="43">
        <f>'4.4 гр птиц голуби'!H123</f>
        <v>0</v>
      </c>
      <c r="I123" s="43">
        <f>'4.4 гр птиц голуби'!I123</f>
        <v>0</v>
      </c>
      <c r="J123" s="43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f>'4.4 гр птиц голуби'!E124</f>
        <v>0</v>
      </c>
      <c r="F124" s="43">
        <f>'4.4 гр птиц голуби'!F124</f>
        <v>0</v>
      </c>
      <c r="G124" s="43">
        <v>0</v>
      </c>
      <c r="H124" s="43">
        <f>'4.4 гр птиц голуби'!H124</f>
        <v>0</v>
      </c>
      <c r="I124" s="43">
        <f>'4.4 гр птиц голуби'!I124</f>
        <v>0</v>
      </c>
      <c r="J124" s="43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f>'4.4 гр птиц голуби'!E125</f>
        <v>0</v>
      </c>
      <c r="F125" s="43">
        <f>'4.4 гр птиц голуби'!F125</f>
        <v>0</v>
      </c>
      <c r="G125" s="43">
        <v>0</v>
      </c>
      <c r="H125" s="43">
        <f>'4.4 гр птиц голуби'!H125</f>
        <v>0</v>
      </c>
      <c r="I125" s="43">
        <f>'4.4 гр птиц голуби'!I125</f>
        <v>0</v>
      </c>
      <c r="J125" s="43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f>'4.4 гр птиц голуби'!E126</f>
        <v>0</v>
      </c>
      <c r="F126" s="43">
        <f>'4.4 гр птиц голуби'!F126</f>
        <v>0</v>
      </c>
      <c r="G126" s="43">
        <v>0</v>
      </c>
      <c r="H126" s="43">
        <f>'4.4 гр птиц голуби'!H126</f>
        <v>17</v>
      </c>
      <c r="I126" s="43">
        <f>'4.4 гр птиц голуби'!I126</f>
        <v>11</v>
      </c>
      <c r="J126" s="43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f>'4.4 гр птиц голуби'!E127</f>
        <v>0</v>
      </c>
      <c r="F127" s="43">
        <f>'4.4 гр птиц голуби'!F127</f>
        <v>0</v>
      </c>
      <c r="G127" s="43">
        <v>0</v>
      </c>
      <c r="H127" s="43">
        <f>'4.4 гр птиц голуби'!H127</f>
        <v>0</v>
      </c>
      <c r="I127" s="43">
        <f>'4.4 гр птиц голуби'!I127</f>
        <v>0</v>
      </c>
      <c r="J127" s="43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f>'4.4 гр птиц голуби'!E128</f>
        <v>0</v>
      </c>
      <c r="F128" s="43">
        <f>'4.4 гр птиц голуби'!F128</f>
        <v>0</v>
      </c>
      <c r="G128" s="43">
        <v>0</v>
      </c>
      <c r="H128" s="43">
        <f>'4.4 гр птиц голуби'!H128</f>
        <v>0</v>
      </c>
      <c r="I128" s="43">
        <f>'4.4 гр птиц голуби'!I128</f>
        <v>0</v>
      </c>
      <c r="J128" s="43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f>'4.4 гр птиц голуби'!E129</f>
        <v>0</v>
      </c>
      <c r="F129" s="43">
        <f>'4.4 гр птиц голуби'!F129</f>
        <v>0</v>
      </c>
      <c r="G129" s="43">
        <v>0</v>
      </c>
      <c r="H129" s="43">
        <f>'4.4 гр птиц голуби'!H129</f>
        <v>0</v>
      </c>
      <c r="I129" s="43">
        <f>'4.4 гр птиц голуби'!I129</f>
        <v>0</v>
      </c>
      <c r="J129" s="43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f>'4.4 гр птиц голуби'!E130</f>
        <v>0</v>
      </c>
      <c r="F130" s="43">
        <f>'4.4 гр птиц голуби'!F130</f>
        <v>0</v>
      </c>
      <c r="G130" s="43">
        <v>0</v>
      </c>
      <c r="H130" s="43">
        <f>'4.4 гр птиц голуби'!H130</f>
        <v>0</v>
      </c>
      <c r="I130" s="43">
        <f>'4.4 гр птиц голуби'!I130</f>
        <v>0</v>
      </c>
      <c r="J130" s="43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f>'4.4 гр птиц голуби'!E131</f>
        <v>0</v>
      </c>
      <c r="F131" s="43">
        <f>'4.4 гр птиц голуби'!F131</f>
        <v>0</v>
      </c>
      <c r="G131" s="43">
        <v>0</v>
      </c>
      <c r="H131" s="43">
        <f>'4.4 гр птиц голуби'!H131</f>
        <v>0</v>
      </c>
      <c r="I131" s="43">
        <f>'4.4 гр птиц голуби'!I131</f>
        <v>0</v>
      </c>
      <c r="J131" s="43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f>'4.4 гр птиц голуби'!E132</f>
        <v>0</v>
      </c>
      <c r="F132" s="43">
        <f>'4.4 гр птиц голуби'!F132</f>
        <v>0</v>
      </c>
      <c r="G132" s="43">
        <v>0</v>
      </c>
      <c r="H132" s="43">
        <f>'4.4 гр птиц голуби'!H132</f>
        <v>0</v>
      </c>
      <c r="I132" s="43">
        <f>'4.4 гр птиц голуби'!I132</f>
        <v>0</v>
      </c>
      <c r="J132" s="43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f>'4.4 гр птиц голуби'!E133</f>
        <v>0</v>
      </c>
      <c r="F133" s="43">
        <f>'4.4 гр птиц голуби'!F133</f>
        <v>0</v>
      </c>
      <c r="G133" s="43">
        <v>0</v>
      </c>
      <c r="H133" s="43">
        <f>'4.4 гр птиц голуби'!H133</f>
        <v>0</v>
      </c>
      <c r="I133" s="43">
        <f>'4.4 гр птиц голуби'!I133</f>
        <v>0</v>
      </c>
      <c r="J133" s="43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f>'4.4 гр птиц голуби'!E134</f>
        <v>0</v>
      </c>
      <c r="F134" s="43">
        <f>'4.4 гр птиц голуби'!F134</f>
        <v>0</v>
      </c>
      <c r="G134" s="43">
        <v>0</v>
      </c>
      <c r="H134" s="43">
        <f>'4.4 гр птиц голуби'!H134</f>
        <v>0</v>
      </c>
      <c r="I134" s="43">
        <f>'4.4 гр птиц голуби'!I134</f>
        <v>0</v>
      </c>
      <c r="J134" s="43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f>'4.4 гр птиц голуби'!E135</f>
        <v>0</v>
      </c>
      <c r="F135" s="43">
        <f>'4.4 гр птиц голуби'!F135</f>
        <v>0</v>
      </c>
      <c r="G135" s="43">
        <v>0</v>
      </c>
      <c r="H135" s="43">
        <f>'4.4 гр птиц голуби'!H135</f>
        <v>76</v>
      </c>
      <c r="I135" s="43">
        <f>'4.4 гр птиц голуби'!I135</f>
        <v>76</v>
      </c>
      <c r="J135" s="43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f>'4.4 гр птиц голуби'!E136</f>
        <v>0</v>
      </c>
      <c r="F136" s="43">
        <f>'4.4 гр птиц голуби'!F136</f>
        <v>0</v>
      </c>
      <c r="G136" s="43">
        <v>0</v>
      </c>
      <c r="H136" s="43">
        <f>'4.4 гр птиц голуби'!H136</f>
        <v>37</v>
      </c>
      <c r="I136" s="43">
        <f>'4.4 гр птиц голуби'!I136</f>
        <v>27</v>
      </c>
      <c r="J136" s="43">
        <v>0</v>
      </c>
      <c r="K136" s="153">
        <f t="shared" si="1"/>
        <v>0</v>
      </c>
    </row>
    <row r="137" spans="2:11" ht="13.95" customHeight="1" x14ac:dyDescent="0.25">
      <c r="B137" s="701"/>
      <c r="C137" s="702"/>
      <c r="D137" s="137" t="s">
        <v>746</v>
      </c>
      <c r="E137" s="43">
        <f>'4.4 гр птиц голуби'!E137</f>
        <v>0</v>
      </c>
      <c r="F137" s="43">
        <f>'4.4 гр птиц голуби'!F137</f>
        <v>0</v>
      </c>
      <c r="G137" s="43">
        <v>0</v>
      </c>
      <c r="H137" s="43">
        <f>'4.4 гр птиц голуби'!H137</f>
        <v>61</v>
      </c>
      <c r="I137" s="43">
        <f>'4.4 гр птиц голуби'!I137</f>
        <v>60</v>
      </c>
      <c r="J137" s="43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f>'4.4 гр птиц голуби'!E138</f>
        <v>0</v>
      </c>
      <c r="F138" s="43">
        <f>'4.4 гр птиц голуби'!F138</f>
        <v>0</v>
      </c>
      <c r="G138" s="43">
        <v>0</v>
      </c>
      <c r="H138" s="43">
        <f>'4.4 гр птиц голуби'!H138</f>
        <v>89</v>
      </c>
      <c r="I138" s="43">
        <f>'4.4 гр птиц голуби'!I138</f>
        <v>83</v>
      </c>
      <c r="J138" s="43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f>'4.4 гр птиц голуби'!E139</f>
        <v>0</v>
      </c>
      <c r="F139" s="43">
        <f>'4.4 гр птиц голуби'!F139</f>
        <v>0</v>
      </c>
      <c r="G139" s="43">
        <v>0</v>
      </c>
      <c r="H139" s="43">
        <f>'4.4 гр птиц голуби'!H139</f>
        <v>0</v>
      </c>
      <c r="I139" s="43">
        <f>'4.4 гр птиц голуби'!I139</f>
        <v>0</v>
      </c>
      <c r="J139" s="43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f>'4.4 гр птиц голуби'!E140</f>
        <v>0</v>
      </c>
      <c r="F140" s="43">
        <f>'4.4 гр птиц голуби'!F140</f>
        <v>0</v>
      </c>
      <c r="G140" s="43">
        <v>0</v>
      </c>
      <c r="H140" s="43">
        <f>'4.4 гр птиц голуби'!H140</f>
        <v>0</v>
      </c>
      <c r="I140" s="43">
        <f>'4.4 гр птиц голуби'!I140</f>
        <v>0</v>
      </c>
      <c r="J140" s="43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f>'4.4 гр птиц голуби'!E141</f>
        <v>0</v>
      </c>
      <c r="F141" s="43">
        <f>'4.4 гр птиц голуби'!F141</f>
        <v>0</v>
      </c>
      <c r="G141" s="43">
        <v>0</v>
      </c>
      <c r="H141" s="43">
        <f>'4.4 гр птиц голуби'!H141</f>
        <v>0</v>
      </c>
      <c r="I141" s="43">
        <f>'4.4 гр птиц голуби'!I141</f>
        <v>0</v>
      </c>
      <c r="J141" s="43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f>'4.4 гр птиц голуби'!E142</f>
        <v>0</v>
      </c>
      <c r="F142" s="43">
        <f>'4.4 гр птиц голуби'!F142</f>
        <v>0</v>
      </c>
      <c r="G142" s="43">
        <v>0</v>
      </c>
      <c r="H142" s="43">
        <f>'4.4 гр птиц голуби'!H142</f>
        <v>0</v>
      </c>
      <c r="I142" s="43">
        <f>'4.4 гр птиц голуби'!I142</f>
        <v>0</v>
      </c>
      <c r="J142" s="43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f>'4.4 гр птиц голуби'!E143</f>
        <v>0</v>
      </c>
      <c r="F143" s="43">
        <f>'4.4 гр птиц голуби'!F143</f>
        <v>0</v>
      </c>
      <c r="G143" s="43">
        <v>0</v>
      </c>
      <c r="H143" s="43">
        <f>'4.4 гр птиц голуби'!H143</f>
        <v>0</v>
      </c>
      <c r="I143" s="43">
        <f>'4.4 гр птиц голуби'!I143</f>
        <v>0</v>
      </c>
      <c r="J143" s="43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f>'4.4 гр птиц голуби'!E144</f>
        <v>0</v>
      </c>
      <c r="F144" s="43">
        <f>'4.4 гр птиц голуби'!F144</f>
        <v>0</v>
      </c>
      <c r="G144" s="43">
        <v>0</v>
      </c>
      <c r="H144" s="43">
        <f>'4.4 гр птиц голуби'!H144</f>
        <v>0</v>
      </c>
      <c r="I144" s="43">
        <f>'4.4 гр птиц голуби'!I144</f>
        <v>0</v>
      </c>
      <c r="J144" s="43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f>'4.4 гр птиц голуби'!E145</f>
        <v>0</v>
      </c>
      <c r="F145" s="43">
        <f>'4.4 гр птиц голуби'!F145</f>
        <v>0</v>
      </c>
      <c r="G145" s="43">
        <v>0</v>
      </c>
      <c r="H145" s="43">
        <f>'4.4 гр птиц голуби'!H145</f>
        <v>0</v>
      </c>
      <c r="I145" s="43">
        <f>'4.4 гр птиц голуби'!I145</f>
        <v>0</v>
      </c>
      <c r="J145" s="43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f>'4.4 гр птиц голуби'!E146</f>
        <v>0</v>
      </c>
      <c r="F146" s="43">
        <f>'4.4 гр птиц голуби'!F146</f>
        <v>0</v>
      </c>
      <c r="G146" s="43">
        <v>0</v>
      </c>
      <c r="H146" s="43">
        <f>'4.4 гр птиц голуби'!H146</f>
        <v>24</v>
      </c>
      <c r="I146" s="43">
        <f>'4.4 гр птиц голуби'!I146</f>
        <v>18</v>
      </c>
      <c r="J146" s="43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f>'4.4 гр птиц голуби'!E147</f>
        <v>0</v>
      </c>
      <c r="F147" s="43">
        <f>'4.4 гр птиц голуби'!F147</f>
        <v>0</v>
      </c>
      <c r="G147" s="43">
        <v>0</v>
      </c>
      <c r="H147" s="43">
        <f>'4.4 гр птиц голуби'!H147</f>
        <v>0</v>
      </c>
      <c r="I147" s="43">
        <f>'4.4 гр птиц голуби'!I147</f>
        <v>0</v>
      </c>
      <c r="J147" s="43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f>'4.4 гр птиц голуби'!E148</f>
        <v>0</v>
      </c>
      <c r="F148" s="43">
        <f>'4.4 гр птиц голуби'!F148</f>
        <v>0</v>
      </c>
      <c r="G148" s="43">
        <v>0</v>
      </c>
      <c r="H148" s="43">
        <f>'4.4 гр птиц голуби'!H148</f>
        <v>0</v>
      </c>
      <c r="I148" s="43">
        <f>'4.4 гр птиц голуби'!I148</f>
        <v>0</v>
      </c>
      <c r="J148" s="43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f>'4.4 гр птиц голуби'!E149</f>
        <v>0</v>
      </c>
      <c r="F149" s="43">
        <f>'4.4 гр птиц голуби'!F149</f>
        <v>0</v>
      </c>
      <c r="G149" s="43">
        <v>0</v>
      </c>
      <c r="H149" s="43">
        <f>'4.4 гр птиц голуби'!H149</f>
        <v>0</v>
      </c>
      <c r="I149" s="43">
        <f>'4.4 гр птиц голуби'!I149</f>
        <v>0</v>
      </c>
      <c r="J149" s="43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f>'4.4 гр птиц голуби'!E150</f>
        <v>0</v>
      </c>
      <c r="F150" s="43">
        <f>'4.4 гр птиц голуби'!F150</f>
        <v>0</v>
      </c>
      <c r="G150" s="43">
        <v>0</v>
      </c>
      <c r="H150" s="43">
        <f>'4.4 гр птиц голуби'!H150</f>
        <v>137</v>
      </c>
      <c r="I150" s="43">
        <f>'4.4 гр птиц голуби'!I150</f>
        <v>115</v>
      </c>
      <c r="J150" s="43">
        <v>4</v>
      </c>
      <c r="K150" s="153">
        <f t="shared" si="2"/>
        <v>4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f>'4.4 гр птиц голуби'!E151</f>
        <v>0</v>
      </c>
      <c r="F151" s="43">
        <f>'4.4 гр птиц голуби'!F151</f>
        <v>0</v>
      </c>
      <c r="G151" s="43">
        <v>0</v>
      </c>
      <c r="H151" s="43">
        <f>'4.4 гр птиц голуби'!H151</f>
        <v>0</v>
      </c>
      <c r="I151" s="43">
        <f>'4.4 гр птиц голуби'!I151</f>
        <v>0</v>
      </c>
      <c r="J151" s="43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1808</v>
      </c>
      <c r="I152" s="43">
        <f t="shared" si="3"/>
        <v>1482</v>
      </c>
      <c r="J152" s="43">
        <f t="shared" si="3"/>
        <v>23</v>
      </c>
      <c r="K152" s="153">
        <f t="shared" si="2"/>
        <v>23</v>
      </c>
    </row>
    <row r="153" spans="2:11" ht="13.2" customHeight="1" x14ac:dyDescent="0.25">
      <c r="B153" s="373" t="s">
        <v>1101</v>
      </c>
    </row>
    <row r="154" spans="2:11" ht="32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318"/>
      <c r="G156" s="318"/>
      <c r="H156" s="318"/>
      <c r="I156" s="318"/>
    </row>
    <row r="157" spans="2:11" ht="13.2" customHeight="1" x14ac:dyDescent="0.25">
      <c r="B157" s="319" t="s">
        <v>704</v>
      </c>
      <c r="C157" s="318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319"/>
      <c r="C158" s="318"/>
      <c r="D158" s="319"/>
      <c r="E158" s="318"/>
      <c r="F158" s="318"/>
      <c r="G158" s="318"/>
      <c r="H158" s="318"/>
      <c r="I158" s="318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8:B30"/>
    <mergeCell ref="C28:C30"/>
    <mergeCell ref="B31:B35"/>
    <mergeCell ref="C31:C3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B53:B55"/>
    <mergeCell ref="C53:C55"/>
    <mergeCell ref="B56:B60"/>
    <mergeCell ref="C56:C60"/>
    <mergeCell ref="B61:B62"/>
    <mergeCell ref="C61:C62"/>
    <mergeCell ref="B63:B65"/>
    <mergeCell ref="C63:C65"/>
    <mergeCell ref="B66:B71"/>
    <mergeCell ref="C66:C71"/>
    <mergeCell ref="B72:B77"/>
    <mergeCell ref="C72:C77"/>
    <mergeCell ref="B78:B80"/>
    <mergeCell ref="C78:C80"/>
    <mergeCell ref="B81:B82"/>
    <mergeCell ref="C81:C82"/>
    <mergeCell ref="B83:B85"/>
    <mergeCell ref="C83:C85"/>
    <mergeCell ref="B86:B92"/>
    <mergeCell ref="C86:C92"/>
    <mergeCell ref="B93:B94"/>
    <mergeCell ref="C93:C94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25:B27"/>
    <mergeCell ref="C25:C27"/>
    <mergeCell ref="B142:B144"/>
    <mergeCell ref="C142:C144"/>
    <mergeCell ref="B146:B148"/>
    <mergeCell ref="C146:C148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C152:D152"/>
    <mergeCell ref="B154:K154"/>
    <mergeCell ref="D157:I157"/>
    <mergeCell ref="B159:K159"/>
    <mergeCell ref="B160:K160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23"/>
  <sheetViews>
    <sheetView view="pageBreakPreview" zoomScaleNormal="100" zoomScaleSheetLayoutView="100" workbookViewId="0">
      <pane ySplit="13" topLeftCell="A141" activePane="bottomLeft" state="frozen"/>
      <selection activeCell="A13" sqref="A13"/>
      <selection pane="bottomLeft" activeCell="E151" sqref="E151"/>
    </sheetView>
  </sheetViews>
  <sheetFormatPr defaultColWidth="8.88671875" defaultRowHeight="13.2" x14ac:dyDescent="0.25"/>
  <cols>
    <col min="1" max="1" width="4.5546875" style="328" customWidth="1"/>
    <col min="2" max="2" width="17.33203125" style="328" customWidth="1"/>
    <col min="3" max="3" width="26.44140625" style="328" customWidth="1"/>
    <col min="4" max="4" width="7.88671875" style="328" customWidth="1"/>
    <col min="5" max="5" width="11.33203125" style="328" customWidth="1"/>
    <col min="6" max="6" width="9.33203125" style="328" customWidth="1"/>
    <col min="7" max="7" width="8" style="328" customWidth="1"/>
    <col min="8" max="8" width="10.6640625" style="328" customWidth="1"/>
    <col min="9" max="9" width="9.6640625" style="328" customWidth="1"/>
    <col min="10" max="10" width="9.33203125" style="328" customWidth="1"/>
    <col min="11" max="16384" width="8.88671875" style="328"/>
  </cols>
  <sheetData>
    <row r="1" spans="1:10" ht="14.4" customHeight="1" x14ac:dyDescent="0.25">
      <c r="I1" s="615" t="s">
        <v>222</v>
      </c>
      <c r="J1" s="615"/>
    </row>
    <row r="2" spans="1:10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0" x14ac:dyDescent="0.25">
      <c r="A3" s="613" t="s">
        <v>214</v>
      </c>
      <c r="B3" s="613"/>
      <c r="C3" s="613"/>
      <c r="D3" s="613"/>
      <c r="E3" s="613"/>
      <c r="F3" s="613"/>
      <c r="G3" s="613"/>
      <c r="H3" s="613"/>
      <c r="I3" s="613"/>
      <c r="J3" s="613"/>
    </row>
    <row r="4" spans="1:10" x14ac:dyDescent="0.25">
      <c r="A4" s="613" t="s">
        <v>1011</v>
      </c>
      <c r="B4" s="613"/>
      <c r="C4" s="613"/>
      <c r="D4" s="613"/>
      <c r="E4" s="613"/>
      <c r="F4" s="613"/>
      <c r="G4" s="613"/>
      <c r="H4" s="613"/>
      <c r="I4" s="613"/>
      <c r="J4" s="613"/>
    </row>
    <row r="5" spans="1:10" ht="12.75" x14ac:dyDescent="0.2">
      <c r="A5" s="37"/>
      <c r="B5" s="37"/>
      <c r="C5" s="37"/>
      <c r="D5" s="37"/>
      <c r="E5" s="37"/>
      <c r="F5" s="37"/>
      <c r="G5" s="37"/>
    </row>
    <row r="6" spans="1:10" x14ac:dyDescent="0.25">
      <c r="A6" s="619" t="s">
        <v>440</v>
      </c>
      <c r="B6" s="619"/>
      <c r="C6" s="619"/>
      <c r="D6" s="619"/>
      <c r="E6" s="619"/>
      <c r="F6" s="619"/>
      <c r="G6" s="619"/>
      <c r="H6" s="619"/>
      <c r="I6" s="619"/>
      <c r="J6" s="619"/>
    </row>
    <row r="7" spans="1:10" ht="27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</row>
    <row r="8" spans="1:10" ht="12.75" x14ac:dyDescent="0.2">
      <c r="A8" s="329"/>
      <c r="B8" s="329"/>
      <c r="C8" s="329"/>
      <c r="D8" s="329"/>
      <c r="E8" s="329"/>
      <c r="F8" s="329"/>
      <c r="G8" s="329"/>
      <c r="H8" s="329"/>
      <c r="I8" s="329"/>
    </row>
    <row r="9" spans="1:10" x14ac:dyDescent="0.25">
      <c r="A9" s="733" t="s">
        <v>1387</v>
      </c>
      <c r="B9" s="733"/>
      <c r="C9" s="733"/>
      <c r="D9" s="37"/>
      <c r="E9" s="37"/>
      <c r="F9" s="37"/>
      <c r="G9" s="37"/>
    </row>
    <row r="11" spans="1:10" x14ac:dyDescent="0.25">
      <c r="A11" s="588" t="s">
        <v>422</v>
      </c>
      <c r="B11" s="657" t="s">
        <v>203</v>
      </c>
      <c r="C11" s="734"/>
      <c r="D11" s="588" t="s">
        <v>215</v>
      </c>
      <c r="E11" s="588"/>
      <c r="F11" s="588"/>
      <c r="G11" s="588" t="s">
        <v>216</v>
      </c>
      <c r="H11" s="588"/>
      <c r="I11" s="588"/>
      <c r="J11" s="588" t="s">
        <v>217</v>
      </c>
    </row>
    <row r="12" spans="1:10" x14ac:dyDescent="0.25">
      <c r="A12" s="588"/>
      <c r="B12" s="735"/>
      <c r="C12" s="736"/>
      <c r="D12" s="588" t="s">
        <v>218</v>
      </c>
      <c r="E12" s="588"/>
      <c r="F12" s="588" t="s">
        <v>219</v>
      </c>
      <c r="G12" s="588" t="s">
        <v>218</v>
      </c>
      <c r="H12" s="588"/>
      <c r="I12" s="588" t="s">
        <v>219</v>
      </c>
      <c r="J12" s="588"/>
    </row>
    <row r="13" spans="1:10" ht="26.4" x14ac:dyDescent="0.25">
      <c r="A13" s="588"/>
      <c r="B13" s="737"/>
      <c r="C13" s="738"/>
      <c r="D13" s="327" t="s">
        <v>220</v>
      </c>
      <c r="E13" s="327" t="s">
        <v>221</v>
      </c>
      <c r="F13" s="588"/>
      <c r="G13" s="327" t="s">
        <v>220</v>
      </c>
      <c r="H13" s="327" t="s">
        <v>221</v>
      </c>
      <c r="I13" s="588"/>
      <c r="J13" s="588"/>
    </row>
    <row r="14" spans="1:10" ht="15" x14ac:dyDescent="0.2">
      <c r="A14" s="53">
        <v>1</v>
      </c>
      <c r="B14" s="739">
        <v>2</v>
      </c>
      <c r="C14" s="734"/>
      <c r="D14" s="53">
        <v>3</v>
      </c>
      <c r="E14" s="53">
        <v>4</v>
      </c>
      <c r="F14" s="53">
        <v>5</v>
      </c>
      <c r="G14" s="53">
        <v>6</v>
      </c>
      <c r="H14" s="53">
        <v>7</v>
      </c>
      <c r="I14" s="53">
        <v>8</v>
      </c>
      <c r="J14" s="53">
        <v>9</v>
      </c>
    </row>
    <row r="15" spans="1:10" ht="13.95" customHeight="1" x14ac:dyDescent="0.25">
      <c r="A15" s="701">
        <v>1</v>
      </c>
      <c r="B15" s="702" t="s">
        <v>331</v>
      </c>
      <c r="C15" s="65" t="s">
        <v>744</v>
      </c>
      <c r="D15" s="43">
        <f>'4.4 гр птиц голуби'!E15</f>
        <v>0</v>
      </c>
      <c r="E15" s="43">
        <f>'4.4 гр птиц голуби'!F15</f>
        <v>0</v>
      </c>
      <c r="F15" s="43">
        <v>0</v>
      </c>
      <c r="G15" s="43">
        <f>'4.4 гр птиц голуби'!H15</f>
        <v>0</v>
      </c>
      <c r="H15" s="43">
        <f>'4.4 гр птиц голуби'!I15</f>
        <v>0</v>
      </c>
      <c r="I15" s="43">
        <v>0</v>
      </c>
      <c r="J15" s="153">
        <f>F15+I15</f>
        <v>0</v>
      </c>
    </row>
    <row r="16" spans="1:10" ht="13.95" customHeight="1" x14ac:dyDescent="0.25">
      <c r="A16" s="701"/>
      <c r="B16" s="702"/>
      <c r="C16" s="65" t="s">
        <v>745</v>
      </c>
      <c r="D16" s="43">
        <f>'4.4 гр птиц голуби'!E16</f>
        <v>0</v>
      </c>
      <c r="E16" s="43">
        <f>'4.4 гр птиц голуби'!F16</f>
        <v>0</v>
      </c>
      <c r="F16" s="43">
        <v>0</v>
      </c>
      <c r="G16" s="43">
        <f>'4.4 гр птиц голуби'!H16</f>
        <v>0</v>
      </c>
      <c r="H16" s="43">
        <f>'4.4 гр птиц голуби'!I16</f>
        <v>0</v>
      </c>
      <c r="I16" s="43">
        <v>0</v>
      </c>
      <c r="J16" s="153">
        <f t="shared" ref="J16:J81" si="0">F16+I16</f>
        <v>0</v>
      </c>
    </row>
    <row r="17" spans="1:10" ht="13.95" customHeight="1" x14ac:dyDescent="0.25">
      <c r="A17" s="701"/>
      <c r="B17" s="702"/>
      <c r="C17" s="65" t="s">
        <v>746</v>
      </c>
      <c r="D17" s="43">
        <f>'4.4 гр птиц голуби'!E17</f>
        <v>0</v>
      </c>
      <c r="E17" s="43">
        <f>'4.4 гр птиц голуби'!F17</f>
        <v>0</v>
      </c>
      <c r="F17" s="43">
        <v>0</v>
      </c>
      <c r="G17" s="43">
        <f>'4.4 гр птиц голуби'!H17</f>
        <v>0</v>
      </c>
      <c r="H17" s="43">
        <f>'4.4 гр птиц голуби'!I17</f>
        <v>0</v>
      </c>
      <c r="I17" s="43">
        <v>0</v>
      </c>
      <c r="J17" s="153">
        <f t="shared" si="0"/>
        <v>0</v>
      </c>
    </row>
    <row r="18" spans="1:10" ht="13.95" customHeight="1" x14ac:dyDescent="0.25">
      <c r="A18" s="701">
        <v>2</v>
      </c>
      <c r="B18" s="703" t="s">
        <v>332</v>
      </c>
      <c r="C18" s="65" t="s">
        <v>1030</v>
      </c>
      <c r="D18" s="43">
        <f>'4.4 гр птиц голуби'!E18</f>
        <v>0</v>
      </c>
      <c r="E18" s="43">
        <f>'4.4 гр птиц голуби'!F18</f>
        <v>0</v>
      </c>
      <c r="F18" s="43">
        <v>0</v>
      </c>
      <c r="G18" s="43">
        <f>'4.4 гр птиц голуби'!H18</f>
        <v>0</v>
      </c>
      <c r="H18" s="43">
        <f>'4.4 гр птиц голуби'!I18</f>
        <v>0</v>
      </c>
      <c r="I18" s="43">
        <v>0</v>
      </c>
      <c r="J18" s="153">
        <f t="shared" si="0"/>
        <v>0</v>
      </c>
    </row>
    <row r="19" spans="1:10" ht="13.95" customHeight="1" x14ac:dyDescent="0.25">
      <c r="A19" s="701"/>
      <c r="B19" s="703"/>
      <c r="C19" s="65" t="s">
        <v>746</v>
      </c>
      <c r="D19" s="43">
        <f>'4.4 гр птиц голуби'!E19</f>
        <v>0</v>
      </c>
      <c r="E19" s="43">
        <f>'4.4 гр птиц голуби'!F19</f>
        <v>0</v>
      </c>
      <c r="F19" s="43">
        <v>0</v>
      </c>
      <c r="G19" s="43">
        <f>'4.4 гр птиц голуби'!H19</f>
        <v>0</v>
      </c>
      <c r="H19" s="43">
        <f>'4.4 гр птиц голуби'!I19</f>
        <v>0</v>
      </c>
      <c r="I19" s="43">
        <v>0</v>
      </c>
      <c r="J19" s="153">
        <f t="shared" si="0"/>
        <v>0</v>
      </c>
    </row>
    <row r="20" spans="1:10" ht="13.95" customHeight="1" x14ac:dyDescent="0.25">
      <c r="A20" s="701">
        <v>3</v>
      </c>
      <c r="B20" s="702" t="s">
        <v>333</v>
      </c>
      <c r="C20" s="65" t="s">
        <v>893</v>
      </c>
      <c r="D20" s="43">
        <f>'4.4 гр птиц голуби'!E20</f>
        <v>0</v>
      </c>
      <c r="E20" s="43">
        <f>'4.4 гр птиц голуби'!F20</f>
        <v>0</v>
      </c>
      <c r="F20" s="43">
        <v>0</v>
      </c>
      <c r="G20" s="43">
        <f>'4.4 гр птиц голуби'!H20</f>
        <v>0</v>
      </c>
      <c r="H20" s="43">
        <f>'4.4 гр птиц голуби'!I20</f>
        <v>0</v>
      </c>
      <c r="I20" s="43">
        <v>0</v>
      </c>
      <c r="J20" s="153">
        <f t="shared" si="0"/>
        <v>0</v>
      </c>
    </row>
    <row r="21" spans="1:10" ht="13.95" customHeight="1" x14ac:dyDescent="0.25">
      <c r="A21" s="701"/>
      <c r="B21" s="702"/>
      <c r="C21" s="65" t="s">
        <v>473</v>
      </c>
      <c r="D21" s="43">
        <f>'4.4 гр птиц голуби'!E21</f>
        <v>0</v>
      </c>
      <c r="E21" s="43">
        <f>'4.4 гр птиц голуби'!F21</f>
        <v>0</v>
      </c>
      <c r="F21" s="43">
        <v>0</v>
      </c>
      <c r="G21" s="43">
        <f>'4.4 гр птиц голуби'!H21</f>
        <v>0</v>
      </c>
      <c r="H21" s="43">
        <f>'4.4 гр птиц голуби'!I21</f>
        <v>0</v>
      </c>
      <c r="I21" s="43">
        <v>0</v>
      </c>
      <c r="J21" s="153">
        <f t="shared" si="0"/>
        <v>0</v>
      </c>
    </row>
    <row r="22" spans="1:10" ht="13.95" customHeight="1" x14ac:dyDescent="0.25">
      <c r="A22" s="701"/>
      <c r="B22" s="702"/>
      <c r="C22" s="65" t="s">
        <v>1038</v>
      </c>
      <c r="D22" s="43">
        <f>'4.4 гр птиц голуби'!E22</f>
        <v>0</v>
      </c>
      <c r="E22" s="43">
        <f>'4.4 гр птиц голуби'!F22</f>
        <v>0</v>
      </c>
      <c r="F22" s="43">
        <v>0</v>
      </c>
      <c r="G22" s="43">
        <f>'4.4 гр птиц голуби'!H22</f>
        <v>0</v>
      </c>
      <c r="H22" s="43">
        <f>'4.4 гр птиц голуби'!I22</f>
        <v>0</v>
      </c>
      <c r="I22" s="43">
        <v>0</v>
      </c>
      <c r="J22" s="153">
        <f t="shared" si="0"/>
        <v>0</v>
      </c>
    </row>
    <row r="23" spans="1:10" ht="13.95" customHeight="1" x14ac:dyDescent="0.25">
      <c r="A23" s="701"/>
      <c r="B23" s="702"/>
      <c r="C23" s="65" t="s">
        <v>746</v>
      </c>
      <c r="D23" s="43">
        <f>'4.4 гр птиц голуби'!E23</f>
        <v>0</v>
      </c>
      <c r="E23" s="43">
        <f>'4.4 гр птиц голуби'!F23</f>
        <v>0</v>
      </c>
      <c r="F23" s="43">
        <v>0</v>
      </c>
      <c r="G23" s="43">
        <f>'4.4 гр птиц голуби'!H23</f>
        <v>0</v>
      </c>
      <c r="H23" s="43">
        <f>'4.4 гр птиц голуби'!I23</f>
        <v>0</v>
      </c>
      <c r="I23" s="43">
        <v>0</v>
      </c>
      <c r="J23" s="153">
        <f t="shared" si="0"/>
        <v>0</v>
      </c>
    </row>
    <row r="24" spans="1:10" ht="15.6" x14ac:dyDescent="0.25">
      <c r="A24" s="330">
        <v>4</v>
      </c>
      <c r="B24" s="331" t="s">
        <v>334</v>
      </c>
      <c r="C24" s="571" t="s">
        <v>894</v>
      </c>
      <c r="D24" s="43">
        <f>'4.4 гр птиц голуби'!E24</f>
        <v>0</v>
      </c>
      <c r="E24" s="43">
        <f>'4.4 гр птиц голуби'!F24</f>
        <v>0</v>
      </c>
      <c r="F24" s="43">
        <v>0</v>
      </c>
      <c r="G24" s="43">
        <f>'4.4 гр птиц голуби'!H24</f>
        <v>444</v>
      </c>
      <c r="H24" s="43">
        <f>'4.4 гр птиц голуби'!I24</f>
        <v>426</v>
      </c>
      <c r="I24" s="43">
        <v>0</v>
      </c>
      <c r="J24" s="153">
        <f t="shared" si="0"/>
        <v>0</v>
      </c>
    </row>
    <row r="25" spans="1:10" x14ac:dyDescent="0.25">
      <c r="A25" s="705">
        <v>5</v>
      </c>
      <c r="B25" s="706" t="s">
        <v>335</v>
      </c>
      <c r="C25" s="328" t="s">
        <v>1102</v>
      </c>
      <c r="D25" s="43">
        <f>'4.4 гр птиц голуби'!E25</f>
        <v>0</v>
      </c>
      <c r="E25" s="43">
        <f>'4.4 гр птиц голуби'!F25</f>
        <v>0</v>
      </c>
      <c r="F25" s="43">
        <v>0</v>
      </c>
      <c r="G25" s="43">
        <f>'4.4 гр птиц голуби'!H25</f>
        <v>97</v>
      </c>
      <c r="H25" s="43">
        <f>'4.4 гр птиц голуби'!I25</f>
        <v>80</v>
      </c>
      <c r="I25" s="43">
        <v>0</v>
      </c>
      <c r="J25" s="153">
        <f>F25+I25</f>
        <v>0</v>
      </c>
    </row>
    <row r="26" spans="1:10" ht="13.8" x14ac:dyDescent="0.25">
      <c r="A26" s="689"/>
      <c r="B26" s="690"/>
      <c r="C26" s="65" t="s">
        <v>1029</v>
      </c>
      <c r="D26" s="43">
        <f>'4.4 гр птиц голуби'!E26</f>
        <v>0</v>
      </c>
      <c r="E26" s="43">
        <f>'4.4 гр птиц голуби'!F26</f>
        <v>0</v>
      </c>
      <c r="F26" s="43">
        <v>0</v>
      </c>
      <c r="G26" s="43">
        <f>'4.4 гр птиц голуби'!H26</f>
        <v>0</v>
      </c>
      <c r="H26" s="43">
        <f>'4.4 гр птиц голуби'!I26</f>
        <v>0</v>
      </c>
      <c r="I26" s="43">
        <v>0</v>
      </c>
      <c r="J26" s="153">
        <f>F26+I26</f>
        <v>0</v>
      </c>
    </row>
    <row r="27" spans="1:10" ht="14.4" customHeight="1" x14ac:dyDescent="0.25">
      <c r="A27" s="663"/>
      <c r="B27" s="691"/>
      <c r="C27" s="65" t="s">
        <v>746</v>
      </c>
      <c r="D27" s="43">
        <f>'4.4 гр птиц голуби'!E27</f>
        <v>0</v>
      </c>
      <c r="E27" s="43">
        <f>'4.4 гр птиц голуби'!F27</f>
        <v>0</v>
      </c>
      <c r="F27" s="43">
        <v>0</v>
      </c>
      <c r="G27" s="43">
        <f>'4.4 гр птиц голуби'!H27</f>
        <v>0</v>
      </c>
      <c r="H27" s="43">
        <f>'4.4 гр птиц голуби'!I27</f>
        <v>0</v>
      </c>
      <c r="I27" s="43">
        <v>0</v>
      </c>
      <c r="J27" s="153">
        <f t="shared" si="0"/>
        <v>0</v>
      </c>
    </row>
    <row r="28" spans="1:10" ht="13.95" customHeight="1" x14ac:dyDescent="0.25">
      <c r="A28" s="704">
        <v>6</v>
      </c>
      <c r="B28" s="703" t="s">
        <v>336</v>
      </c>
      <c r="C28" s="65" t="s">
        <v>896</v>
      </c>
      <c r="D28" s="43">
        <f>'4.4 гр птиц голуби'!E28</f>
        <v>0</v>
      </c>
      <c r="E28" s="43">
        <f>'4.4 гр птиц голуби'!F28</f>
        <v>0</v>
      </c>
      <c r="F28" s="43">
        <v>0</v>
      </c>
      <c r="G28" s="43">
        <f>'4.4 гр птиц голуби'!H28</f>
        <v>0</v>
      </c>
      <c r="H28" s="43">
        <f>'4.4 гр птиц голуби'!I28</f>
        <v>0</v>
      </c>
      <c r="I28" s="43">
        <v>0</v>
      </c>
      <c r="J28" s="153">
        <f t="shared" si="0"/>
        <v>0</v>
      </c>
    </row>
    <row r="29" spans="1:10" ht="13.95" customHeight="1" x14ac:dyDescent="0.25">
      <c r="A29" s="704"/>
      <c r="B29" s="703"/>
      <c r="C29" s="65" t="s">
        <v>1031</v>
      </c>
      <c r="D29" s="43">
        <f>'4.4 гр птиц голуби'!E29</f>
        <v>0</v>
      </c>
      <c r="E29" s="43">
        <f>'4.4 гр птиц голуби'!F29</f>
        <v>0</v>
      </c>
      <c r="F29" s="43">
        <v>0</v>
      </c>
      <c r="G29" s="43">
        <f>'4.4 гр птиц голуби'!H29</f>
        <v>1</v>
      </c>
      <c r="H29" s="43">
        <f>'4.4 гр птиц голуби'!I29</f>
        <v>1</v>
      </c>
      <c r="I29" s="43">
        <v>0</v>
      </c>
      <c r="J29" s="153">
        <f t="shared" si="0"/>
        <v>0</v>
      </c>
    </row>
    <row r="30" spans="1:10" ht="13.95" customHeight="1" x14ac:dyDescent="0.25">
      <c r="A30" s="704"/>
      <c r="B30" s="703"/>
      <c r="C30" s="65" t="s">
        <v>746</v>
      </c>
      <c r="D30" s="43">
        <f>'4.4 гр птиц голуби'!E30</f>
        <v>0</v>
      </c>
      <c r="E30" s="43">
        <f>'4.4 гр птиц голуби'!F30</f>
        <v>0</v>
      </c>
      <c r="F30" s="43">
        <v>0</v>
      </c>
      <c r="G30" s="43">
        <f>'4.4 гр птиц голуби'!H30</f>
        <v>0</v>
      </c>
      <c r="H30" s="43">
        <f>'4.4 гр птиц голуби'!I30</f>
        <v>0</v>
      </c>
      <c r="I30" s="43">
        <v>0</v>
      </c>
      <c r="J30" s="153">
        <f t="shared" si="0"/>
        <v>0</v>
      </c>
    </row>
    <row r="31" spans="1:10" ht="13.95" customHeight="1" x14ac:dyDescent="0.25">
      <c r="A31" s="701">
        <v>7</v>
      </c>
      <c r="B31" s="703" t="s">
        <v>337</v>
      </c>
      <c r="C31" s="65" t="s">
        <v>1032</v>
      </c>
      <c r="D31" s="43">
        <f>'4.4 гр птиц голуби'!E31</f>
        <v>0</v>
      </c>
      <c r="E31" s="43">
        <f>'4.4 гр птиц голуби'!F31</f>
        <v>0</v>
      </c>
      <c r="F31" s="43">
        <v>0</v>
      </c>
      <c r="G31" s="43">
        <f>'4.4 гр птиц голуби'!H31</f>
        <v>0</v>
      </c>
      <c r="H31" s="43">
        <f>'4.4 гр птиц голуби'!I31</f>
        <v>0</v>
      </c>
      <c r="I31" s="43">
        <v>0</v>
      </c>
      <c r="J31" s="153">
        <f t="shared" si="0"/>
        <v>0</v>
      </c>
    </row>
    <row r="32" spans="1:10" ht="13.95" customHeight="1" x14ac:dyDescent="0.25">
      <c r="A32" s="701"/>
      <c r="B32" s="703"/>
      <c r="C32" s="65" t="s">
        <v>1103</v>
      </c>
      <c r="D32" s="43">
        <f>'4.4 гр птиц голуби'!E32</f>
        <v>0</v>
      </c>
      <c r="E32" s="43">
        <f>'4.4 гр птиц голуби'!F32</f>
        <v>0</v>
      </c>
      <c r="F32" s="43">
        <v>0</v>
      </c>
      <c r="G32" s="43">
        <f>'4.4 гр птиц голуби'!H32</f>
        <v>0</v>
      </c>
      <c r="H32" s="43">
        <f>'4.4 гр птиц голуби'!I32</f>
        <v>0</v>
      </c>
      <c r="I32" s="43">
        <v>0</v>
      </c>
      <c r="J32" s="153">
        <f t="shared" si="0"/>
        <v>0</v>
      </c>
    </row>
    <row r="33" spans="1:10" ht="13.95" customHeight="1" x14ac:dyDescent="0.25">
      <c r="A33" s="701"/>
      <c r="B33" s="703"/>
      <c r="C33" s="65" t="s">
        <v>747</v>
      </c>
      <c r="D33" s="43">
        <f>'4.4 гр птиц голуби'!E33</f>
        <v>0</v>
      </c>
      <c r="E33" s="43">
        <f>'4.4 гр птиц голуби'!F33</f>
        <v>0</v>
      </c>
      <c r="F33" s="43">
        <v>0</v>
      </c>
      <c r="G33" s="43">
        <f>'4.4 гр птиц голуби'!H33</f>
        <v>0</v>
      </c>
      <c r="H33" s="43">
        <f>'4.4 гр птиц голуби'!I33</f>
        <v>0</v>
      </c>
      <c r="I33" s="43">
        <v>0</v>
      </c>
      <c r="J33" s="153">
        <f t="shared" si="0"/>
        <v>0</v>
      </c>
    </row>
    <row r="34" spans="1:10" ht="13.95" customHeight="1" x14ac:dyDescent="0.25">
      <c r="A34" s="701"/>
      <c r="B34" s="703"/>
      <c r="C34" s="65" t="s">
        <v>897</v>
      </c>
      <c r="D34" s="43">
        <f>'4.4 гр птиц голуби'!E34</f>
        <v>0</v>
      </c>
      <c r="E34" s="43">
        <f>'4.4 гр птиц голуби'!F34</f>
        <v>0</v>
      </c>
      <c r="F34" s="43">
        <v>0</v>
      </c>
      <c r="G34" s="43">
        <f>'4.4 гр птиц голуби'!H34</f>
        <v>24</v>
      </c>
      <c r="H34" s="43">
        <f>'4.4 гр птиц голуби'!I34</f>
        <v>24</v>
      </c>
      <c r="I34" s="43">
        <v>5</v>
      </c>
      <c r="J34" s="153">
        <f t="shared" si="0"/>
        <v>5</v>
      </c>
    </row>
    <row r="35" spans="1:10" ht="13.95" customHeight="1" x14ac:dyDescent="0.25">
      <c r="A35" s="701"/>
      <c r="B35" s="703"/>
      <c r="C35" s="65" t="s">
        <v>746</v>
      </c>
      <c r="D35" s="43">
        <f>'4.4 гр птиц голуби'!E35</f>
        <v>0</v>
      </c>
      <c r="E35" s="43">
        <f>'4.4 гр птиц голуби'!F35</f>
        <v>0</v>
      </c>
      <c r="F35" s="43">
        <v>0</v>
      </c>
      <c r="G35" s="43">
        <f>'4.4 гр птиц голуби'!H35</f>
        <v>0</v>
      </c>
      <c r="H35" s="43">
        <f>'4.4 гр птиц голуби'!I35</f>
        <v>0</v>
      </c>
      <c r="I35" s="43">
        <v>0</v>
      </c>
      <c r="J35" s="153">
        <f t="shared" si="0"/>
        <v>0</v>
      </c>
    </row>
    <row r="36" spans="1:10" ht="15.6" x14ac:dyDescent="0.25">
      <c r="A36" s="330">
        <v>8</v>
      </c>
      <c r="B36" s="331" t="s">
        <v>338</v>
      </c>
      <c r="C36" s="65" t="s">
        <v>1033</v>
      </c>
      <c r="D36" s="43">
        <f>'4.4 гр птиц голуби'!E36</f>
        <v>0</v>
      </c>
      <c r="E36" s="43">
        <f>'4.4 гр птиц голуби'!F36</f>
        <v>0</v>
      </c>
      <c r="F36" s="43">
        <v>0</v>
      </c>
      <c r="G36" s="43">
        <f>'4.4 гр птиц голуби'!H36</f>
        <v>84</v>
      </c>
      <c r="H36" s="43">
        <f>'4.4 гр птиц голуби'!I36</f>
        <v>61</v>
      </c>
      <c r="I36" s="43">
        <v>0</v>
      </c>
      <c r="J36" s="153">
        <f t="shared" si="0"/>
        <v>0</v>
      </c>
    </row>
    <row r="37" spans="1:10" ht="13.95" customHeight="1" x14ac:dyDescent="0.25">
      <c r="A37" s="701">
        <v>9</v>
      </c>
      <c r="B37" s="703" t="s">
        <v>339</v>
      </c>
      <c r="C37" s="65" t="s">
        <v>1034</v>
      </c>
      <c r="D37" s="43">
        <f>'4.4 гр птиц голуби'!E37</f>
        <v>0</v>
      </c>
      <c r="E37" s="43">
        <f>'4.4 гр птиц голуби'!F37</f>
        <v>0</v>
      </c>
      <c r="F37" s="43">
        <v>0</v>
      </c>
      <c r="G37" s="43">
        <f>'4.4 гр птиц голуби'!H37</f>
        <v>10</v>
      </c>
      <c r="H37" s="43">
        <f>'4.4 гр птиц голуби'!I37</f>
        <v>7</v>
      </c>
      <c r="I37" s="43">
        <v>0</v>
      </c>
      <c r="J37" s="153">
        <f t="shared" si="0"/>
        <v>0</v>
      </c>
    </row>
    <row r="38" spans="1:10" ht="13.95" customHeight="1" x14ac:dyDescent="0.25">
      <c r="A38" s="701"/>
      <c r="B38" s="703"/>
      <c r="C38" s="65" t="s">
        <v>898</v>
      </c>
      <c r="D38" s="43">
        <f>'4.4 гр птиц голуби'!E38</f>
        <v>0</v>
      </c>
      <c r="E38" s="43">
        <f>'4.4 гр птиц голуби'!F38</f>
        <v>0</v>
      </c>
      <c r="F38" s="43">
        <v>0</v>
      </c>
      <c r="G38" s="43">
        <f>'4.4 гр птиц голуби'!H38</f>
        <v>0</v>
      </c>
      <c r="H38" s="43">
        <f>'4.4 гр птиц голуби'!I38</f>
        <v>0</v>
      </c>
      <c r="I38" s="43">
        <v>0</v>
      </c>
      <c r="J38" s="153">
        <f t="shared" si="0"/>
        <v>0</v>
      </c>
    </row>
    <row r="39" spans="1:10" ht="13.95" customHeight="1" x14ac:dyDescent="0.25">
      <c r="A39" s="701"/>
      <c r="B39" s="703"/>
      <c r="C39" s="65" t="s">
        <v>1104</v>
      </c>
      <c r="D39" s="43">
        <f>'4.4 гр птиц голуби'!E39</f>
        <v>0</v>
      </c>
      <c r="E39" s="43">
        <f>'4.4 гр птиц голуби'!F39</f>
        <v>0</v>
      </c>
      <c r="F39" s="43">
        <v>0</v>
      </c>
      <c r="G39" s="43">
        <f>'4.4 гр птиц голуби'!H39</f>
        <v>0</v>
      </c>
      <c r="H39" s="43">
        <f>'4.4 гр птиц голуби'!I39</f>
        <v>0</v>
      </c>
      <c r="I39" s="43">
        <v>0</v>
      </c>
      <c r="J39" s="153">
        <f t="shared" si="0"/>
        <v>0</v>
      </c>
    </row>
    <row r="40" spans="1:10" ht="13.95" customHeight="1" x14ac:dyDescent="0.25">
      <c r="A40" s="701"/>
      <c r="B40" s="703"/>
      <c r="C40" s="65" t="s">
        <v>746</v>
      </c>
      <c r="D40" s="43">
        <f>'4.4 гр птиц голуби'!E40</f>
        <v>0</v>
      </c>
      <c r="E40" s="43">
        <f>'4.4 гр птиц голуби'!F40</f>
        <v>0</v>
      </c>
      <c r="F40" s="43">
        <v>0</v>
      </c>
      <c r="G40" s="43">
        <f>'4.4 гр птиц голуби'!H40</f>
        <v>0</v>
      </c>
      <c r="H40" s="43">
        <f>'4.4 гр птиц голуби'!I40</f>
        <v>0</v>
      </c>
      <c r="I40" s="43">
        <v>0</v>
      </c>
      <c r="J40" s="153">
        <f t="shared" si="0"/>
        <v>0</v>
      </c>
    </row>
    <row r="41" spans="1:10" ht="15.6" x14ac:dyDescent="0.25">
      <c r="A41" s="330">
        <v>10</v>
      </c>
      <c r="B41" s="331" t="s">
        <v>340</v>
      </c>
      <c r="C41" s="137" t="s">
        <v>1035</v>
      </c>
      <c r="D41" s="43">
        <f>'4.4 гр птиц голуби'!E41</f>
        <v>0</v>
      </c>
      <c r="E41" s="43">
        <f>'4.4 гр птиц голуби'!F41</f>
        <v>0</v>
      </c>
      <c r="F41" s="43">
        <v>0</v>
      </c>
      <c r="G41" s="43">
        <f>'4.4 гр птиц голуби'!H41</f>
        <v>0</v>
      </c>
      <c r="H41" s="43">
        <f>'4.4 гр птиц голуби'!I41</f>
        <v>0</v>
      </c>
      <c r="I41" s="43">
        <v>0</v>
      </c>
      <c r="J41" s="153">
        <f t="shared" si="0"/>
        <v>0</v>
      </c>
    </row>
    <row r="42" spans="1:10" ht="13.95" customHeight="1" x14ac:dyDescent="0.25">
      <c r="A42" s="701">
        <v>11</v>
      </c>
      <c r="B42" s="702" t="s">
        <v>341</v>
      </c>
      <c r="C42" s="65" t="s">
        <v>1036</v>
      </c>
      <c r="D42" s="43">
        <f>'4.4 гр птиц голуби'!E42</f>
        <v>0</v>
      </c>
      <c r="E42" s="43">
        <f>'4.4 гр птиц голуби'!F42</f>
        <v>0</v>
      </c>
      <c r="F42" s="43">
        <v>0</v>
      </c>
      <c r="G42" s="43">
        <f>'4.4 гр птиц голуби'!H42</f>
        <v>0</v>
      </c>
      <c r="H42" s="43">
        <f>'4.4 гр птиц голуби'!I42</f>
        <v>0</v>
      </c>
      <c r="I42" s="43">
        <v>0</v>
      </c>
      <c r="J42" s="153">
        <f t="shared" si="0"/>
        <v>0</v>
      </c>
    </row>
    <row r="43" spans="1:10" ht="13.95" customHeight="1" x14ac:dyDescent="0.25">
      <c r="A43" s="701"/>
      <c r="B43" s="702"/>
      <c r="C43" s="65" t="s">
        <v>746</v>
      </c>
      <c r="D43" s="43">
        <f>'4.4 гр птиц голуби'!E43</f>
        <v>0</v>
      </c>
      <c r="E43" s="43">
        <f>'4.4 гр птиц голуби'!F43</f>
        <v>0</v>
      </c>
      <c r="F43" s="43">
        <v>0</v>
      </c>
      <c r="G43" s="43">
        <f>'4.4 гр птиц голуби'!H43</f>
        <v>0</v>
      </c>
      <c r="H43" s="43">
        <f>'4.4 гр птиц голуби'!I43</f>
        <v>0</v>
      </c>
      <c r="I43" s="43">
        <v>0</v>
      </c>
      <c r="J43" s="153">
        <f t="shared" si="0"/>
        <v>0</v>
      </c>
    </row>
    <row r="44" spans="1:10" ht="13.95" customHeight="1" x14ac:dyDescent="0.25">
      <c r="A44" s="704">
        <v>12</v>
      </c>
      <c r="B44" s="702" t="s">
        <v>342</v>
      </c>
      <c r="C44" s="65" t="s">
        <v>1037</v>
      </c>
      <c r="D44" s="43">
        <f>'4.4 гр птиц голуби'!E44</f>
        <v>0</v>
      </c>
      <c r="E44" s="43">
        <f>'4.4 гр птиц голуби'!F44</f>
        <v>0</v>
      </c>
      <c r="F44" s="43">
        <v>0</v>
      </c>
      <c r="G44" s="43">
        <f>'4.4 гр птиц голуби'!H44</f>
        <v>1</v>
      </c>
      <c r="H44" s="43">
        <f>'4.4 гр птиц голуби'!I44</f>
        <v>1</v>
      </c>
      <c r="I44" s="43">
        <v>0</v>
      </c>
      <c r="J44" s="153">
        <f t="shared" si="0"/>
        <v>0</v>
      </c>
    </row>
    <row r="45" spans="1:10" ht="13.95" customHeight="1" x14ac:dyDescent="0.25">
      <c r="A45" s="704"/>
      <c r="B45" s="702"/>
      <c r="C45" s="65" t="s">
        <v>749</v>
      </c>
      <c r="D45" s="43">
        <f>'4.4 гр птиц голуби'!E45</f>
        <v>0</v>
      </c>
      <c r="E45" s="43">
        <f>'4.4 гр птиц голуби'!F45</f>
        <v>0</v>
      </c>
      <c r="F45" s="43">
        <v>0</v>
      </c>
      <c r="G45" s="43">
        <f>'4.4 гр птиц голуби'!H45</f>
        <v>0</v>
      </c>
      <c r="H45" s="43">
        <f>'4.4 гр птиц голуби'!I45</f>
        <v>0</v>
      </c>
      <c r="I45" s="43">
        <v>0</v>
      </c>
      <c r="J45" s="153">
        <f t="shared" si="0"/>
        <v>0</v>
      </c>
    </row>
    <row r="46" spans="1:10" ht="13.95" customHeight="1" x14ac:dyDescent="0.25">
      <c r="A46" s="704"/>
      <c r="B46" s="702"/>
      <c r="C46" s="65" t="s">
        <v>750</v>
      </c>
      <c r="D46" s="43">
        <f>'4.4 гр птиц голуби'!E46</f>
        <v>0</v>
      </c>
      <c r="E46" s="43">
        <f>'4.4 гр птиц голуби'!F46</f>
        <v>0</v>
      </c>
      <c r="F46" s="43">
        <v>0</v>
      </c>
      <c r="G46" s="43">
        <f>'4.4 гр птиц голуби'!H46</f>
        <v>0</v>
      </c>
      <c r="H46" s="43">
        <f>'4.4 гр птиц голуби'!I46</f>
        <v>0</v>
      </c>
      <c r="I46" s="43">
        <v>0</v>
      </c>
      <c r="J46" s="153">
        <f t="shared" si="0"/>
        <v>0</v>
      </c>
    </row>
    <row r="47" spans="1:10" ht="13.95" customHeight="1" x14ac:dyDescent="0.25">
      <c r="A47" s="704"/>
      <c r="B47" s="702"/>
      <c r="C47" s="65" t="s">
        <v>1104</v>
      </c>
      <c r="D47" s="43">
        <f>'4.4 гр птиц голуби'!E47</f>
        <v>0</v>
      </c>
      <c r="E47" s="43">
        <f>'4.4 гр птиц голуби'!F47</f>
        <v>0</v>
      </c>
      <c r="F47" s="43">
        <v>0</v>
      </c>
      <c r="G47" s="43">
        <f>'4.4 гр птиц голуби'!H47</f>
        <v>0</v>
      </c>
      <c r="H47" s="43">
        <f>'4.4 гр птиц голуби'!I47</f>
        <v>0</v>
      </c>
      <c r="I47" s="43">
        <v>0</v>
      </c>
      <c r="J47" s="153">
        <f t="shared" si="0"/>
        <v>0</v>
      </c>
    </row>
    <row r="48" spans="1:10" ht="13.95" customHeight="1" x14ac:dyDescent="0.25">
      <c r="A48" s="701">
        <v>13</v>
      </c>
      <c r="B48" s="702" t="s">
        <v>343</v>
      </c>
      <c r="C48" s="65" t="s">
        <v>1039</v>
      </c>
      <c r="D48" s="43">
        <f>'4.4 гр птиц голуби'!E48</f>
        <v>0</v>
      </c>
      <c r="E48" s="43">
        <f>'4.4 гр птиц голуби'!F48</f>
        <v>0</v>
      </c>
      <c r="F48" s="43">
        <v>0</v>
      </c>
      <c r="G48" s="43">
        <f>'4.4 гр птиц голуби'!H48</f>
        <v>0</v>
      </c>
      <c r="H48" s="43">
        <f>'4.4 гр птиц голуби'!I48</f>
        <v>0</v>
      </c>
      <c r="I48" s="43">
        <v>0</v>
      </c>
      <c r="J48" s="153">
        <f t="shared" si="0"/>
        <v>0</v>
      </c>
    </row>
    <row r="49" spans="1:10" ht="13.95" customHeight="1" x14ac:dyDescent="0.25">
      <c r="A49" s="701"/>
      <c r="B49" s="702"/>
      <c r="C49" s="65" t="s">
        <v>484</v>
      </c>
      <c r="D49" s="43">
        <f>'4.4 гр птиц голуби'!E49</f>
        <v>0</v>
      </c>
      <c r="E49" s="43">
        <f>'4.4 гр птиц голуби'!F49</f>
        <v>0</v>
      </c>
      <c r="F49" s="43">
        <v>0</v>
      </c>
      <c r="G49" s="43">
        <f>'4.4 гр птиц голуби'!H49</f>
        <v>0</v>
      </c>
      <c r="H49" s="43">
        <f>'4.4 гр птиц голуби'!I49</f>
        <v>0</v>
      </c>
      <c r="I49" s="43">
        <v>0</v>
      </c>
      <c r="J49" s="153">
        <f t="shared" si="0"/>
        <v>0</v>
      </c>
    </row>
    <row r="50" spans="1:10" ht="13.95" customHeight="1" x14ac:dyDescent="0.25">
      <c r="A50" s="701"/>
      <c r="B50" s="702"/>
      <c r="C50" s="65" t="s">
        <v>746</v>
      </c>
      <c r="D50" s="43">
        <f>'4.4 гр птиц голуби'!E50</f>
        <v>0</v>
      </c>
      <c r="E50" s="43">
        <f>'4.4 гр птиц голуби'!F50</f>
        <v>0</v>
      </c>
      <c r="F50" s="43">
        <v>0</v>
      </c>
      <c r="G50" s="43">
        <f>'4.4 гр птиц голуби'!H50</f>
        <v>0</v>
      </c>
      <c r="H50" s="43">
        <f>'4.4 гр птиц голуби'!I50</f>
        <v>0</v>
      </c>
      <c r="I50" s="43">
        <v>0</v>
      </c>
      <c r="J50" s="153">
        <f t="shared" si="0"/>
        <v>0</v>
      </c>
    </row>
    <row r="51" spans="1:10" ht="13.95" customHeight="1" x14ac:dyDescent="0.25">
      <c r="A51" s="701">
        <v>14</v>
      </c>
      <c r="B51" s="702" t="s">
        <v>344</v>
      </c>
      <c r="C51" s="65" t="s">
        <v>1040</v>
      </c>
      <c r="D51" s="43">
        <f>'4.4 гр птиц голуби'!E51</f>
        <v>0</v>
      </c>
      <c r="E51" s="43">
        <f>'4.4 гр птиц голуби'!F51</f>
        <v>0</v>
      </c>
      <c r="F51" s="43">
        <v>0</v>
      </c>
      <c r="G51" s="43">
        <f>'4.4 гр птиц голуби'!H51</f>
        <v>4</v>
      </c>
      <c r="H51" s="43">
        <f>'4.4 гр птиц голуби'!I51</f>
        <v>3</v>
      </c>
      <c r="I51" s="43">
        <v>0</v>
      </c>
      <c r="J51" s="153">
        <f t="shared" si="0"/>
        <v>0</v>
      </c>
    </row>
    <row r="52" spans="1:10" ht="13.95" customHeight="1" x14ac:dyDescent="0.25">
      <c r="A52" s="701"/>
      <c r="B52" s="702"/>
      <c r="C52" s="65" t="s">
        <v>475</v>
      </c>
      <c r="D52" s="43">
        <f>'4.4 гр птиц голуби'!E52</f>
        <v>0</v>
      </c>
      <c r="E52" s="43">
        <f>'4.4 гр птиц голуби'!F52</f>
        <v>0</v>
      </c>
      <c r="F52" s="43">
        <v>0</v>
      </c>
      <c r="G52" s="43">
        <f>'4.4 гр птиц голуби'!H52</f>
        <v>0</v>
      </c>
      <c r="H52" s="43">
        <f>'4.4 гр птиц голуби'!I52</f>
        <v>0</v>
      </c>
      <c r="I52" s="43">
        <v>0</v>
      </c>
      <c r="J52" s="153">
        <f t="shared" si="0"/>
        <v>0</v>
      </c>
    </row>
    <row r="53" spans="1:10" ht="13.95" customHeight="1" x14ac:dyDescent="0.25">
      <c r="A53" s="701">
        <v>15</v>
      </c>
      <c r="B53" s="702" t="s">
        <v>345</v>
      </c>
      <c r="C53" s="65" t="s">
        <v>1041</v>
      </c>
      <c r="D53" s="43">
        <f>'4.4 гр птиц голуби'!E53</f>
        <v>0</v>
      </c>
      <c r="E53" s="43">
        <f>'4.4 гр птиц голуби'!F53</f>
        <v>0</v>
      </c>
      <c r="F53" s="43">
        <v>0</v>
      </c>
      <c r="G53" s="43">
        <f>'4.4 гр птиц голуби'!H53</f>
        <v>0</v>
      </c>
      <c r="H53" s="43">
        <f>'4.4 гр птиц голуби'!I53</f>
        <v>0</v>
      </c>
      <c r="I53" s="43">
        <v>0</v>
      </c>
      <c r="J53" s="153">
        <f t="shared" si="0"/>
        <v>0</v>
      </c>
    </row>
    <row r="54" spans="1:10" ht="13.95" customHeight="1" x14ac:dyDescent="0.25">
      <c r="A54" s="701"/>
      <c r="B54" s="702"/>
      <c r="C54" s="65" t="s">
        <v>900</v>
      </c>
      <c r="D54" s="43">
        <f>'4.4 гр птиц голуби'!E54</f>
        <v>0</v>
      </c>
      <c r="E54" s="43">
        <f>'4.4 гр птиц голуби'!F54</f>
        <v>0</v>
      </c>
      <c r="F54" s="43">
        <v>0</v>
      </c>
      <c r="G54" s="43">
        <f>'4.4 гр птиц голуби'!H54</f>
        <v>0</v>
      </c>
      <c r="H54" s="43">
        <f>'4.4 гр птиц голуби'!I54</f>
        <v>0</v>
      </c>
      <c r="I54" s="43">
        <v>0</v>
      </c>
      <c r="J54" s="153">
        <f t="shared" si="0"/>
        <v>0</v>
      </c>
    </row>
    <row r="55" spans="1:10" ht="13.95" customHeight="1" x14ac:dyDescent="0.25">
      <c r="A55" s="701"/>
      <c r="B55" s="702"/>
      <c r="C55" s="65" t="s">
        <v>752</v>
      </c>
      <c r="D55" s="43">
        <f>'4.4 гр птиц голуби'!E55</f>
        <v>0</v>
      </c>
      <c r="E55" s="43">
        <f>'4.4 гр птиц голуби'!F55</f>
        <v>0</v>
      </c>
      <c r="F55" s="43">
        <v>0</v>
      </c>
      <c r="G55" s="43">
        <f>'4.4 гр птиц голуби'!H55</f>
        <v>0</v>
      </c>
      <c r="H55" s="43">
        <f>'4.4 гр птиц голуби'!I55</f>
        <v>0</v>
      </c>
      <c r="I55" s="43">
        <v>0</v>
      </c>
      <c r="J55" s="153">
        <f t="shared" si="0"/>
        <v>0</v>
      </c>
    </row>
    <row r="56" spans="1:10" ht="13.95" customHeight="1" x14ac:dyDescent="0.25">
      <c r="A56" s="704">
        <v>16</v>
      </c>
      <c r="B56" s="707" t="s">
        <v>346</v>
      </c>
      <c r="C56" s="136" t="s">
        <v>482</v>
      </c>
      <c r="D56" s="43">
        <f>'4.4 гр птиц голуби'!E56</f>
        <v>0</v>
      </c>
      <c r="E56" s="43">
        <f>'4.4 гр птиц голуби'!F56</f>
        <v>0</v>
      </c>
      <c r="F56" s="43">
        <v>0</v>
      </c>
      <c r="G56" s="43">
        <f>'4.4 гр птиц голуби'!H56</f>
        <v>123</v>
      </c>
      <c r="H56" s="43">
        <f>'4.4 гр птиц голуби'!I56</f>
        <v>110</v>
      </c>
      <c r="I56" s="43">
        <v>39</v>
      </c>
      <c r="J56" s="153">
        <f t="shared" si="0"/>
        <v>39</v>
      </c>
    </row>
    <row r="57" spans="1:10" ht="13.95" customHeight="1" x14ac:dyDescent="0.25">
      <c r="A57" s="704"/>
      <c r="B57" s="707"/>
      <c r="C57" s="136" t="s">
        <v>483</v>
      </c>
      <c r="D57" s="43">
        <f>'4.4 гр птиц голуби'!E57</f>
        <v>0</v>
      </c>
      <c r="E57" s="43">
        <f>'4.4 гр птиц голуби'!F57</f>
        <v>0</v>
      </c>
      <c r="F57" s="43">
        <v>0</v>
      </c>
      <c r="G57" s="43">
        <f>'4.4 гр птиц голуби'!H57</f>
        <v>0</v>
      </c>
      <c r="H57" s="43">
        <f>'4.4 гр птиц голуби'!I57</f>
        <v>0</v>
      </c>
      <c r="I57" s="43">
        <v>0</v>
      </c>
      <c r="J57" s="153">
        <f t="shared" si="0"/>
        <v>0</v>
      </c>
    </row>
    <row r="58" spans="1:10" ht="13.95" customHeight="1" x14ac:dyDescent="0.25">
      <c r="A58" s="704"/>
      <c r="B58" s="707"/>
      <c r="C58" s="136" t="s">
        <v>1104</v>
      </c>
      <c r="D58" s="43">
        <f>'4.4 гр птиц голуби'!E58</f>
        <v>0</v>
      </c>
      <c r="E58" s="43">
        <f>'4.4 гр птиц голуби'!F58</f>
        <v>0</v>
      </c>
      <c r="F58" s="43">
        <v>0</v>
      </c>
      <c r="G58" s="43">
        <f>'4.4 гр птиц голуби'!H58</f>
        <v>0</v>
      </c>
      <c r="H58" s="43">
        <f>'4.4 гр птиц голуби'!I58</f>
        <v>0</v>
      </c>
      <c r="I58" s="43">
        <v>0</v>
      </c>
      <c r="J58" s="153">
        <f t="shared" si="0"/>
        <v>0</v>
      </c>
    </row>
    <row r="59" spans="1:10" ht="13.95" customHeight="1" x14ac:dyDescent="0.25">
      <c r="A59" s="704"/>
      <c r="B59" s="707"/>
      <c r="C59" s="136" t="s">
        <v>901</v>
      </c>
      <c r="D59" s="43">
        <f>'4.4 гр птиц голуби'!E59</f>
        <v>0</v>
      </c>
      <c r="E59" s="43">
        <f>'4.4 гр птиц голуби'!F59</f>
        <v>0</v>
      </c>
      <c r="F59" s="43">
        <v>0</v>
      </c>
      <c r="G59" s="43">
        <f>'4.4 гр птиц голуби'!H59</f>
        <v>0</v>
      </c>
      <c r="H59" s="43">
        <f>'4.4 гр птиц голуби'!I59</f>
        <v>0</v>
      </c>
      <c r="I59" s="43">
        <v>0</v>
      </c>
      <c r="J59" s="153">
        <f t="shared" si="0"/>
        <v>0</v>
      </c>
    </row>
    <row r="60" spans="1:10" ht="13.95" customHeight="1" x14ac:dyDescent="0.25">
      <c r="A60" s="704"/>
      <c r="B60" s="707"/>
      <c r="C60" s="136" t="s">
        <v>746</v>
      </c>
      <c r="D60" s="43">
        <f>'4.4 гр птиц голуби'!E60</f>
        <v>0</v>
      </c>
      <c r="E60" s="43">
        <f>'4.4 гр птиц голуби'!F60</f>
        <v>0</v>
      </c>
      <c r="F60" s="43">
        <v>0</v>
      </c>
      <c r="G60" s="43">
        <f>'4.4 гр птиц голуби'!H60</f>
        <v>0</v>
      </c>
      <c r="H60" s="43">
        <f>'4.4 гр птиц голуби'!I60</f>
        <v>0</v>
      </c>
      <c r="I60" s="43">
        <v>0</v>
      </c>
      <c r="J60" s="153">
        <f t="shared" si="0"/>
        <v>0</v>
      </c>
    </row>
    <row r="61" spans="1:10" ht="13.95" customHeight="1" x14ac:dyDescent="0.25">
      <c r="A61" s="701">
        <v>17</v>
      </c>
      <c r="B61" s="702" t="s">
        <v>347</v>
      </c>
      <c r="C61" s="136" t="s">
        <v>486</v>
      </c>
      <c r="D61" s="43">
        <f>'4.4 гр птиц голуби'!E61</f>
        <v>0</v>
      </c>
      <c r="E61" s="43">
        <f>'4.4 гр птиц голуби'!F61</f>
        <v>0</v>
      </c>
      <c r="F61" s="43">
        <v>0</v>
      </c>
      <c r="G61" s="43">
        <f>'4.4 гр птиц голуби'!H61</f>
        <v>0</v>
      </c>
      <c r="H61" s="43">
        <f>'4.4 гр птиц голуби'!I61</f>
        <v>0</v>
      </c>
      <c r="I61" s="43">
        <v>0</v>
      </c>
      <c r="J61" s="153">
        <f t="shared" si="0"/>
        <v>0</v>
      </c>
    </row>
    <row r="62" spans="1:10" ht="13.95" customHeight="1" x14ac:dyDescent="0.25">
      <c r="A62" s="701"/>
      <c r="B62" s="702"/>
      <c r="C62" s="65" t="s">
        <v>746</v>
      </c>
      <c r="D62" s="43">
        <f>'4.4 гр птиц голуби'!E62</f>
        <v>0</v>
      </c>
      <c r="E62" s="43">
        <f>'4.4 гр птиц голуби'!F62</f>
        <v>0</v>
      </c>
      <c r="F62" s="43">
        <v>0</v>
      </c>
      <c r="G62" s="43">
        <f>'4.4 гр птиц голуби'!H62</f>
        <v>0</v>
      </c>
      <c r="H62" s="43">
        <f>'4.4 гр птиц голуби'!I62</f>
        <v>0</v>
      </c>
      <c r="I62" s="43">
        <v>0</v>
      </c>
      <c r="J62" s="153">
        <f t="shared" si="0"/>
        <v>0</v>
      </c>
    </row>
    <row r="63" spans="1:10" ht="13.95" customHeight="1" x14ac:dyDescent="0.25">
      <c r="A63" s="701">
        <v>18</v>
      </c>
      <c r="B63" s="702" t="s">
        <v>753</v>
      </c>
      <c r="C63" s="65" t="s">
        <v>1042</v>
      </c>
      <c r="D63" s="43">
        <f>'4.4 гр птиц голуби'!E63</f>
        <v>0</v>
      </c>
      <c r="E63" s="43">
        <f>'4.4 гр птиц голуби'!F63</f>
        <v>0</v>
      </c>
      <c r="F63" s="43">
        <v>0</v>
      </c>
      <c r="G63" s="43">
        <f>'4.4 гр птиц голуби'!H63</f>
        <v>0</v>
      </c>
      <c r="H63" s="43">
        <f>'4.4 гр птиц голуби'!I63</f>
        <v>0</v>
      </c>
      <c r="I63" s="43">
        <v>0</v>
      </c>
      <c r="J63" s="153">
        <f t="shared" si="0"/>
        <v>0</v>
      </c>
    </row>
    <row r="64" spans="1:10" ht="13.95" customHeight="1" x14ac:dyDescent="0.25">
      <c r="A64" s="701"/>
      <c r="B64" s="702"/>
      <c r="C64" s="65" t="s">
        <v>754</v>
      </c>
      <c r="D64" s="43">
        <f>'4.4 гр птиц голуби'!E64</f>
        <v>0</v>
      </c>
      <c r="E64" s="43">
        <f>'4.4 гр птиц голуби'!F64</f>
        <v>0</v>
      </c>
      <c r="F64" s="43">
        <v>0</v>
      </c>
      <c r="G64" s="43">
        <f>'4.4 гр птиц голуби'!H64</f>
        <v>0</v>
      </c>
      <c r="H64" s="43">
        <f>'4.4 гр птиц голуби'!I64</f>
        <v>0</v>
      </c>
      <c r="I64" s="43">
        <v>0</v>
      </c>
      <c r="J64" s="153">
        <f t="shared" si="0"/>
        <v>0</v>
      </c>
    </row>
    <row r="65" spans="1:10" ht="13.95" customHeight="1" x14ac:dyDescent="0.25">
      <c r="A65" s="701"/>
      <c r="B65" s="702"/>
      <c r="C65" s="65" t="s">
        <v>746</v>
      </c>
      <c r="D65" s="43">
        <f>'4.4 гр птиц голуби'!E65</f>
        <v>0</v>
      </c>
      <c r="E65" s="43">
        <f>'4.4 гр птиц голуби'!F65</f>
        <v>0</v>
      </c>
      <c r="F65" s="43">
        <v>0</v>
      </c>
      <c r="G65" s="43">
        <f>'4.4 гр птиц голуби'!H65</f>
        <v>0</v>
      </c>
      <c r="H65" s="43">
        <f>'4.4 гр птиц голуби'!I65</f>
        <v>0</v>
      </c>
      <c r="I65" s="43">
        <v>0</v>
      </c>
      <c r="J65" s="153">
        <f t="shared" si="0"/>
        <v>0</v>
      </c>
    </row>
    <row r="66" spans="1:10" ht="13.95" customHeight="1" x14ac:dyDescent="0.25">
      <c r="A66" s="701">
        <v>19</v>
      </c>
      <c r="B66" s="702" t="s">
        <v>349</v>
      </c>
      <c r="C66" s="65" t="s">
        <v>903</v>
      </c>
      <c r="D66" s="43">
        <f>'4.4 гр птиц голуби'!E66</f>
        <v>0</v>
      </c>
      <c r="E66" s="43">
        <f>'4.4 гр птиц голуби'!F66</f>
        <v>0</v>
      </c>
      <c r="F66" s="43">
        <v>0</v>
      </c>
      <c r="G66" s="43">
        <f>'4.4 гр птиц голуби'!H66</f>
        <v>0</v>
      </c>
      <c r="H66" s="43">
        <f>'4.4 гр птиц голуби'!I66</f>
        <v>0</v>
      </c>
      <c r="I66" s="43">
        <v>0</v>
      </c>
      <c r="J66" s="153">
        <f t="shared" si="0"/>
        <v>0</v>
      </c>
    </row>
    <row r="67" spans="1:10" ht="13.95" customHeight="1" x14ac:dyDescent="0.25">
      <c r="A67" s="701"/>
      <c r="B67" s="702"/>
      <c r="C67" s="65" t="s">
        <v>904</v>
      </c>
      <c r="D67" s="43">
        <f>'4.4 гр птиц голуби'!E67</f>
        <v>0</v>
      </c>
      <c r="E67" s="43">
        <f>'4.4 гр птиц голуби'!F67</f>
        <v>0</v>
      </c>
      <c r="F67" s="43">
        <v>0</v>
      </c>
      <c r="G67" s="43">
        <f>'4.4 гр птиц голуби'!H67</f>
        <v>0</v>
      </c>
      <c r="H67" s="43">
        <f>'4.4 гр птиц голуби'!I67</f>
        <v>0</v>
      </c>
      <c r="I67" s="43">
        <v>0</v>
      </c>
      <c r="J67" s="153">
        <f t="shared" si="0"/>
        <v>0</v>
      </c>
    </row>
    <row r="68" spans="1:10" ht="13.95" customHeight="1" x14ac:dyDescent="0.25">
      <c r="A68" s="701"/>
      <c r="B68" s="702"/>
      <c r="C68" s="65" t="s">
        <v>922</v>
      </c>
      <c r="D68" s="43">
        <f>'4.4 гр птиц голуби'!E68</f>
        <v>0</v>
      </c>
      <c r="E68" s="43">
        <f>'4.4 гр птиц голуби'!F68</f>
        <v>0</v>
      </c>
      <c r="F68" s="43">
        <v>0</v>
      </c>
      <c r="G68" s="43">
        <f>'4.4 гр птиц голуби'!H68</f>
        <v>0</v>
      </c>
      <c r="H68" s="43">
        <f>'4.4 гр птиц голуби'!I68</f>
        <v>0</v>
      </c>
      <c r="I68" s="43">
        <v>0</v>
      </c>
      <c r="J68" s="153">
        <f t="shared" si="0"/>
        <v>0</v>
      </c>
    </row>
    <row r="69" spans="1:10" ht="13.95" customHeight="1" x14ac:dyDescent="0.25">
      <c r="A69" s="701"/>
      <c r="B69" s="702"/>
      <c r="C69" s="65" t="s">
        <v>474</v>
      </c>
      <c r="D69" s="43">
        <f>'4.4 гр птиц голуби'!E69</f>
        <v>0</v>
      </c>
      <c r="E69" s="43">
        <f>'4.4 гр птиц голуби'!F69</f>
        <v>0</v>
      </c>
      <c r="F69" s="43">
        <v>0</v>
      </c>
      <c r="G69" s="43">
        <f>'4.4 гр птиц голуби'!H69</f>
        <v>0</v>
      </c>
      <c r="H69" s="43">
        <f>'4.4 гр птиц голуби'!I69</f>
        <v>0</v>
      </c>
      <c r="I69" s="43">
        <v>0</v>
      </c>
      <c r="J69" s="153">
        <f t="shared" si="0"/>
        <v>0</v>
      </c>
    </row>
    <row r="70" spans="1:10" ht="13.95" customHeight="1" x14ac:dyDescent="0.25">
      <c r="A70" s="701"/>
      <c r="B70" s="702"/>
      <c r="C70" s="65" t="s">
        <v>902</v>
      </c>
      <c r="D70" s="43">
        <f>'4.4 гр птиц голуби'!E70</f>
        <v>0</v>
      </c>
      <c r="E70" s="43">
        <f>'4.4 гр птиц голуби'!F70</f>
        <v>0</v>
      </c>
      <c r="F70" s="43">
        <v>0</v>
      </c>
      <c r="G70" s="43">
        <f>'4.4 гр птиц голуби'!H70</f>
        <v>0</v>
      </c>
      <c r="H70" s="43">
        <f>'4.4 гр птиц голуби'!I70</f>
        <v>0</v>
      </c>
      <c r="I70" s="43">
        <v>0</v>
      </c>
      <c r="J70" s="153">
        <f t="shared" si="0"/>
        <v>0</v>
      </c>
    </row>
    <row r="71" spans="1:10" ht="13.95" customHeight="1" x14ac:dyDescent="0.25">
      <c r="A71" s="701"/>
      <c r="B71" s="702"/>
      <c r="C71" s="65" t="s">
        <v>746</v>
      </c>
      <c r="D71" s="43">
        <f>'4.4 гр птиц голуби'!E71</f>
        <v>0</v>
      </c>
      <c r="E71" s="43">
        <f>'4.4 гр птиц голуби'!F71</f>
        <v>0</v>
      </c>
      <c r="F71" s="43">
        <v>0</v>
      </c>
      <c r="G71" s="43">
        <f>'4.4 гр птиц голуби'!H71</f>
        <v>0</v>
      </c>
      <c r="H71" s="43">
        <f>'4.4 гр птиц голуби'!I71</f>
        <v>0</v>
      </c>
      <c r="I71" s="43">
        <v>0</v>
      </c>
      <c r="J71" s="153">
        <f t="shared" si="0"/>
        <v>0</v>
      </c>
    </row>
    <row r="72" spans="1:10" ht="13.95" customHeight="1" x14ac:dyDescent="0.25">
      <c r="A72" s="701">
        <v>20</v>
      </c>
      <c r="B72" s="708" t="s">
        <v>350</v>
      </c>
      <c r="C72" s="65" t="s">
        <v>1105</v>
      </c>
      <c r="D72" s="43">
        <f>'4.4 гр птиц голуби'!E72</f>
        <v>0</v>
      </c>
      <c r="E72" s="43">
        <f>'4.4 гр птиц голуби'!F72</f>
        <v>0</v>
      </c>
      <c r="F72" s="43">
        <v>0</v>
      </c>
      <c r="G72" s="43">
        <f>'4.4 гр птиц голуби'!H72</f>
        <v>39</v>
      </c>
      <c r="H72" s="43">
        <f>'4.4 гр птиц голуби'!I72</f>
        <v>0</v>
      </c>
      <c r="I72" s="43">
        <v>0</v>
      </c>
      <c r="J72" s="153">
        <f t="shared" si="0"/>
        <v>0</v>
      </c>
    </row>
    <row r="73" spans="1:10" ht="13.95" customHeight="1" x14ac:dyDescent="0.25">
      <c r="A73" s="701"/>
      <c r="B73" s="708"/>
      <c r="C73" s="65" t="s">
        <v>1043</v>
      </c>
      <c r="D73" s="43">
        <f>'4.4 гр птиц голуби'!E73</f>
        <v>0</v>
      </c>
      <c r="E73" s="43">
        <f>'4.4 гр птиц голуби'!F73</f>
        <v>0</v>
      </c>
      <c r="F73" s="43">
        <v>0</v>
      </c>
      <c r="G73" s="43">
        <f>'4.4 гр птиц голуби'!H73</f>
        <v>55</v>
      </c>
      <c r="H73" s="43">
        <f>'4.4 гр птиц голуби'!I73</f>
        <v>29</v>
      </c>
      <c r="I73" s="43">
        <v>0</v>
      </c>
      <c r="J73" s="153">
        <f t="shared" si="0"/>
        <v>0</v>
      </c>
    </row>
    <row r="74" spans="1:10" ht="13.95" customHeight="1" x14ac:dyDescent="0.25">
      <c r="A74" s="701"/>
      <c r="B74" s="708"/>
      <c r="C74" s="65" t="s">
        <v>1106</v>
      </c>
      <c r="D74" s="43">
        <f>'4.4 гр птиц голуби'!E74</f>
        <v>0</v>
      </c>
      <c r="E74" s="43">
        <f>'4.4 гр птиц голуби'!F74</f>
        <v>0</v>
      </c>
      <c r="F74" s="43">
        <v>0</v>
      </c>
      <c r="G74" s="43">
        <f>'4.4 гр птиц голуби'!H74</f>
        <v>0</v>
      </c>
      <c r="H74" s="43">
        <f>'4.4 гр птиц голуби'!I74</f>
        <v>0</v>
      </c>
      <c r="I74" s="43">
        <v>0</v>
      </c>
      <c r="J74" s="153">
        <f t="shared" si="0"/>
        <v>0</v>
      </c>
    </row>
    <row r="75" spans="1:10" ht="13.95" customHeight="1" x14ac:dyDescent="0.25">
      <c r="A75" s="701"/>
      <c r="B75" s="708"/>
      <c r="C75" s="65" t="s">
        <v>1044</v>
      </c>
      <c r="D75" s="43">
        <f>'4.4 гр птиц голуби'!E75</f>
        <v>0</v>
      </c>
      <c r="E75" s="43">
        <f>'4.4 гр птиц голуби'!F75</f>
        <v>0</v>
      </c>
      <c r="F75" s="43">
        <v>0</v>
      </c>
      <c r="G75" s="43">
        <f>'4.4 гр птиц голуби'!H75</f>
        <v>141</v>
      </c>
      <c r="H75" s="43">
        <f>'4.4 гр птиц голуби'!I75</f>
        <v>113</v>
      </c>
      <c r="I75" s="43">
        <v>0</v>
      </c>
      <c r="J75" s="153">
        <f t="shared" si="0"/>
        <v>0</v>
      </c>
    </row>
    <row r="76" spans="1:10" ht="13.95" customHeight="1" x14ac:dyDescent="0.25">
      <c r="A76" s="701"/>
      <c r="B76" s="708"/>
      <c r="C76" s="65" t="s">
        <v>1045</v>
      </c>
      <c r="D76" s="43">
        <f>'4.4 гр птиц голуби'!E76</f>
        <v>0</v>
      </c>
      <c r="E76" s="43">
        <f>'4.4 гр птиц голуби'!F76</f>
        <v>0</v>
      </c>
      <c r="F76" s="43">
        <v>0</v>
      </c>
      <c r="G76" s="43">
        <f>'4.4 гр птиц голуби'!H76</f>
        <v>0</v>
      </c>
      <c r="H76" s="43">
        <f>'4.4 гр птиц голуби'!I76</f>
        <v>0</v>
      </c>
      <c r="I76" s="43">
        <v>0</v>
      </c>
      <c r="J76" s="153">
        <f t="shared" si="0"/>
        <v>0</v>
      </c>
    </row>
    <row r="77" spans="1:10" ht="13.95" customHeight="1" x14ac:dyDescent="0.25">
      <c r="A77" s="701"/>
      <c r="B77" s="708"/>
      <c r="C77" s="65" t="s">
        <v>746</v>
      </c>
      <c r="D77" s="43">
        <f>'4.4 гр птиц голуби'!E77</f>
        <v>0</v>
      </c>
      <c r="E77" s="43">
        <f>'4.4 гр птиц голуби'!F77</f>
        <v>0</v>
      </c>
      <c r="F77" s="43">
        <v>0</v>
      </c>
      <c r="G77" s="43">
        <f>'4.4 гр птиц голуби'!H77</f>
        <v>0</v>
      </c>
      <c r="H77" s="43">
        <f>'4.4 гр птиц голуби'!I77</f>
        <v>0</v>
      </c>
      <c r="I77" s="43">
        <v>0</v>
      </c>
      <c r="J77" s="153">
        <f t="shared" si="0"/>
        <v>0</v>
      </c>
    </row>
    <row r="78" spans="1:10" ht="13.95" customHeight="1" x14ac:dyDescent="0.25">
      <c r="A78" s="701">
        <v>21</v>
      </c>
      <c r="B78" s="702" t="s">
        <v>351</v>
      </c>
      <c r="C78" s="65" t="s">
        <v>905</v>
      </c>
      <c r="D78" s="43">
        <f>'4.4 гр птиц голуби'!E78</f>
        <v>0</v>
      </c>
      <c r="E78" s="43">
        <f>'4.4 гр птиц голуби'!F78</f>
        <v>0</v>
      </c>
      <c r="F78" s="43">
        <v>0</v>
      </c>
      <c r="G78" s="43">
        <f>'4.4 гр птиц голуби'!H78</f>
        <v>0</v>
      </c>
      <c r="H78" s="43">
        <f>'4.4 гр птиц голуби'!I78</f>
        <v>0</v>
      </c>
      <c r="I78" s="43">
        <v>0</v>
      </c>
      <c r="J78" s="153">
        <f t="shared" si="0"/>
        <v>0</v>
      </c>
    </row>
    <row r="79" spans="1:10" ht="13.95" customHeight="1" x14ac:dyDescent="0.25">
      <c r="A79" s="701"/>
      <c r="B79" s="702"/>
      <c r="C79" s="65" t="s">
        <v>1046</v>
      </c>
      <c r="D79" s="43">
        <f>'4.4 гр птиц голуби'!E79</f>
        <v>0</v>
      </c>
      <c r="E79" s="43">
        <f>'4.4 гр птиц голуби'!F79</f>
        <v>0</v>
      </c>
      <c r="F79" s="43">
        <v>0</v>
      </c>
      <c r="G79" s="43">
        <f>'4.4 гр птиц голуби'!H79</f>
        <v>0</v>
      </c>
      <c r="H79" s="43">
        <f>'4.4 гр птиц голуби'!I79</f>
        <v>0</v>
      </c>
      <c r="I79" s="43">
        <v>0</v>
      </c>
      <c r="J79" s="153">
        <f t="shared" si="0"/>
        <v>0</v>
      </c>
    </row>
    <row r="80" spans="1:10" ht="13.95" customHeight="1" x14ac:dyDescent="0.25">
      <c r="A80" s="701"/>
      <c r="B80" s="702"/>
      <c r="C80" s="65" t="s">
        <v>746</v>
      </c>
      <c r="D80" s="43">
        <f>'4.4 гр птиц голуби'!E80</f>
        <v>0</v>
      </c>
      <c r="E80" s="43">
        <f>'4.4 гр птиц голуби'!F80</f>
        <v>0</v>
      </c>
      <c r="F80" s="43">
        <v>0</v>
      </c>
      <c r="G80" s="43">
        <f>'4.4 гр птиц голуби'!H80</f>
        <v>0</v>
      </c>
      <c r="H80" s="43">
        <f>'4.4 гр птиц голуби'!I80</f>
        <v>0</v>
      </c>
      <c r="I80" s="43">
        <v>0</v>
      </c>
      <c r="J80" s="153">
        <f t="shared" si="0"/>
        <v>0</v>
      </c>
    </row>
    <row r="81" spans="1:10" ht="27.6" x14ac:dyDescent="0.25">
      <c r="A81" s="701">
        <v>22</v>
      </c>
      <c r="B81" s="702" t="s">
        <v>352</v>
      </c>
      <c r="C81" s="138" t="s">
        <v>1047</v>
      </c>
      <c r="D81" s="424">
        <f>'4.4 гр птиц голуби'!E81</f>
        <v>0</v>
      </c>
      <c r="E81" s="424">
        <f>'4.4 гр птиц голуби'!F81</f>
        <v>0</v>
      </c>
      <c r="F81" s="424">
        <v>0</v>
      </c>
      <c r="G81" s="424">
        <f>'4.4 гр птиц голуби'!H81</f>
        <v>0</v>
      </c>
      <c r="H81" s="424">
        <f>'4.4 гр птиц голуби'!I81</f>
        <v>0</v>
      </c>
      <c r="I81" s="424">
        <v>0</v>
      </c>
      <c r="J81" s="153">
        <f t="shared" si="0"/>
        <v>0</v>
      </c>
    </row>
    <row r="82" spans="1:10" ht="27.6" x14ac:dyDescent="0.25">
      <c r="A82" s="701"/>
      <c r="B82" s="702"/>
      <c r="C82" s="138" t="s">
        <v>1048</v>
      </c>
      <c r="D82" s="424">
        <f>'4.4 гр птиц голуби'!E82</f>
        <v>0</v>
      </c>
      <c r="E82" s="424">
        <f>'4.4 гр птиц голуби'!F82</f>
        <v>0</v>
      </c>
      <c r="F82" s="424">
        <v>0</v>
      </c>
      <c r="G82" s="424">
        <f>'4.4 гр птиц голуби'!H82</f>
        <v>0</v>
      </c>
      <c r="H82" s="424">
        <f>'4.4 гр птиц голуби'!I82</f>
        <v>0</v>
      </c>
      <c r="I82" s="424">
        <v>0</v>
      </c>
      <c r="J82" s="153">
        <f t="shared" ref="J82:J146" si="1">F82+I82</f>
        <v>0</v>
      </c>
    </row>
    <row r="83" spans="1:10" ht="13.95" customHeight="1" x14ac:dyDescent="0.25">
      <c r="A83" s="701">
        <v>23</v>
      </c>
      <c r="B83" s="702" t="s">
        <v>353</v>
      </c>
      <c r="C83" s="65" t="s">
        <v>906</v>
      </c>
      <c r="D83" s="43">
        <f>'4.4 гр птиц голуби'!E83</f>
        <v>0</v>
      </c>
      <c r="E83" s="43">
        <f>'4.4 гр птиц голуби'!F83</f>
        <v>0</v>
      </c>
      <c r="F83" s="43">
        <v>0</v>
      </c>
      <c r="G83" s="43">
        <f>'4.4 гр птиц голуби'!H83</f>
        <v>0</v>
      </c>
      <c r="H83" s="43">
        <f>'4.4 гр птиц голуби'!I83</f>
        <v>0</v>
      </c>
      <c r="I83" s="43">
        <v>0</v>
      </c>
      <c r="J83" s="153">
        <f t="shared" si="1"/>
        <v>0</v>
      </c>
    </row>
    <row r="84" spans="1:10" ht="13.95" customHeight="1" x14ac:dyDescent="0.25">
      <c r="A84" s="701"/>
      <c r="B84" s="702"/>
      <c r="C84" s="65" t="s">
        <v>1049</v>
      </c>
      <c r="D84" s="43">
        <f>'4.4 гр птиц голуби'!E84</f>
        <v>0</v>
      </c>
      <c r="E84" s="43">
        <f>'4.4 гр птиц голуби'!F84</f>
        <v>0</v>
      </c>
      <c r="F84" s="43">
        <v>0</v>
      </c>
      <c r="G84" s="43">
        <f>'4.4 гр птиц голуби'!H84</f>
        <v>0</v>
      </c>
      <c r="H84" s="43">
        <f>'4.4 гр птиц голуби'!I84</f>
        <v>0</v>
      </c>
      <c r="I84" s="43">
        <v>0</v>
      </c>
      <c r="J84" s="153">
        <f t="shared" si="1"/>
        <v>0</v>
      </c>
    </row>
    <row r="85" spans="1:10" ht="13.95" customHeight="1" x14ac:dyDescent="0.25">
      <c r="A85" s="701"/>
      <c r="B85" s="702"/>
      <c r="C85" s="65" t="s">
        <v>1104</v>
      </c>
      <c r="D85" s="43">
        <f>'4.4 гр птиц голуби'!E85</f>
        <v>0</v>
      </c>
      <c r="E85" s="43">
        <f>'4.4 гр птиц голуби'!F85</f>
        <v>0</v>
      </c>
      <c r="F85" s="43">
        <v>0</v>
      </c>
      <c r="G85" s="43">
        <f>'4.4 гр птиц голуби'!H85</f>
        <v>0</v>
      </c>
      <c r="H85" s="43">
        <f>'4.4 гр птиц голуби'!I85</f>
        <v>0</v>
      </c>
      <c r="I85" s="43">
        <v>0</v>
      </c>
      <c r="J85" s="153">
        <f t="shared" si="1"/>
        <v>0</v>
      </c>
    </row>
    <row r="86" spans="1:10" ht="13.95" customHeight="1" x14ac:dyDescent="0.25">
      <c r="A86" s="701">
        <v>24</v>
      </c>
      <c r="B86" s="702" t="s">
        <v>354</v>
      </c>
      <c r="C86" s="65" t="s">
        <v>909</v>
      </c>
      <c r="D86" s="43">
        <f>'4.4 гр птиц голуби'!E86</f>
        <v>0</v>
      </c>
      <c r="E86" s="43">
        <f>'4.4 гр птиц голуби'!F86</f>
        <v>0</v>
      </c>
      <c r="F86" s="43">
        <v>0</v>
      </c>
      <c r="G86" s="43">
        <f>'4.4 гр птиц голуби'!H86</f>
        <v>0</v>
      </c>
      <c r="H86" s="43">
        <f>'4.4 гр птиц голуби'!I86</f>
        <v>0</v>
      </c>
      <c r="I86" s="43">
        <v>0</v>
      </c>
      <c r="J86" s="153">
        <f t="shared" si="1"/>
        <v>0</v>
      </c>
    </row>
    <row r="87" spans="1:10" ht="13.95" customHeight="1" x14ac:dyDescent="0.25">
      <c r="A87" s="701"/>
      <c r="B87" s="702"/>
      <c r="C87" s="65" t="s">
        <v>907</v>
      </c>
      <c r="D87" s="43">
        <f>'4.4 гр птиц голуби'!E87</f>
        <v>0</v>
      </c>
      <c r="E87" s="43">
        <f>'4.4 гр птиц голуби'!F87</f>
        <v>0</v>
      </c>
      <c r="F87" s="43">
        <v>0</v>
      </c>
      <c r="G87" s="43">
        <f>'4.4 гр птиц голуби'!H87</f>
        <v>0</v>
      </c>
      <c r="H87" s="43">
        <f>'4.4 гр птиц голуби'!I87</f>
        <v>0</v>
      </c>
      <c r="I87" s="43">
        <v>0</v>
      </c>
      <c r="J87" s="153">
        <f t="shared" si="1"/>
        <v>0</v>
      </c>
    </row>
    <row r="88" spans="1:10" ht="13.95" customHeight="1" x14ac:dyDescent="0.25">
      <c r="A88" s="701"/>
      <c r="B88" s="702"/>
      <c r="C88" s="65" t="s">
        <v>1050</v>
      </c>
      <c r="D88" s="43">
        <f>'4.4 гр птиц голуби'!E88</f>
        <v>0</v>
      </c>
      <c r="E88" s="43">
        <f>'4.4 гр птиц голуби'!F88</f>
        <v>0</v>
      </c>
      <c r="F88" s="43">
        <v>0</v>
      </c>
      <c r="G88" s="43">
        <f>'4.4 гр птиц голуби'!H88</f>
        <v>43</v>
      </c>
      <c r="H88" s="43">
        <f>'4.4 гр птиц голуби'!I88</f>
        <v>30</v>
      </c>
      <c r="I88" s="43">
        <v>0</v>
      </c>
      <c r="J88" s="153">
        <f t="shared" si="1"/>
        <v>0</v>
      </c>
    </row>
    <row r="89" spans="1:10" ht="13.95" customHeight="1" x14ac:dyDescent="0.25">
      <c r="A89" s="701"/>
      <c r="B89" s="702"/>
      <c r="C89" s="65" t="s">
        <v>480</v>
      </c>
      <c r="D89" s="43">
        <f>'4.4 гр птиц голуби'!E89</f>
        <v>0</v>
      </c>
      <c r="E89" s="43">
        <f>'4.4 гр птиц голуби'!F89</f>
        <v>0</v>
      </c>
      <c r="F89" s="43">
        <v>0</v>
      </c>
      <c r="G89" s="43">
        <f>'4.4 гр птиц голуби'!H89</f>
        <v>0</v>
      </c>
      <c r="H89" s="43">
        <f>'4.4 гр птиц голуби'!I89</f>
        <v>0</v>
      </c>
      <c r="I89" s="43">
        <v>0</v>
      </c>
      <c r="J89" s="153">
        <f t="shared" si="1"/>
        <v>0</v>
      </c>
    </row>
    <row r="90" spans="1:10" ht="13.95" customHeight="1" x14ac:dyDescent="0.25">
      <c r="A90" s="701"/>
      <c r="B90" s="702"/>
      <c r="C90" s="65" t="s">
        <v>380</v>
      </c>
      <c r="D90" s="43">
        <f>'4.4 гр птиц голуби'!E90</f>
        <v>0</v>
      </c>
      <c r="E90" s="43">
        <f>'4.4 гр птиц голуби'!F90</f>
        <v>0</v>
      </c>
      <c r="F90" s="43">
        <v>0</v>
      </c>
      <c r="G90" s="43">
        <f>'4.4 гр птиц голуби'!H90</f>
        <v>0</v>
      </c>
      <c r="H90" s="43">
        <f>'4.4 гр птиц голуби'!I90</f>
        <v>0</v>
      </c>
      <c r="I90" s="43">
        <v>0</v>
      </c>
      <c r="J90" s="153">
        <f t="shared" si="1"/>
        <v>0</v>
      </c>
    </row>
    <row r="91" spans="1:10" ht="13.95" customHeight="1" x14ac:dyDescent="0.25">
      <c r="A91" s="701"/>
      <c r="B91" s="702"/>
      <c r="C91" s="65" t="s">
        <v>908</v>
      </c>
      <c r="D91" s="43">
        <f>'4.4 гр птиц голуби'!E91</f>
        <v>0</v>
      </c>
      <c r="E91" s="43">
        <f>'4.4 гр птиц голуби'!F91</f>
        <v>0</v>
      </c>
      <c r="F91" s="43">
        <v>0</v>
      </c>
      <c r="G91" s="43">
        <f>'4.4 гр птиц голуби'!H91</f>
        <v>0</v>
      </c>
      <c r="H91" s="43">
        <f>'4.4 гр птиц голуби'!I91</f>
        <v>0</v>
      </c>
      <c r="I91" s="43">
        <v>0</v>
      </c>
      <c r="J91" s="153">
        <f t="shared" si="1"/>
        <v>0</v>
      </c>
    </row>
    <row r="92" spans="1:10" ht="13.95" customHeight="1" x14ac:dyDescent="0.25">
      <c r="A92" s="701"/>
      <c r="B92" s="702"/>
      <c r="C92" s="65" t="s">
        <v>746</v>
      </c>
      <c r="D92" s="43">
        <f>'4.4 гр птиц голуби'!E92</f>
        <v>0</v>
      </c>
      <c r="E92" s="43">
        <f>'4.4 гр птиц голуби'!F92</f>
        <v>0</v>
      </c>
      <c r="F92" s="43">
        <v>0</v>
      </c>
      <c r="G92" s="43">
        <f>'4.4 гр птиц голуби'!H92</f>
        <v>83</v>
      </c>
      <c r="H92" s="43">
        <f>'4.4 гр птиц голуби'!I92</f>
        <v>40</v>
      </c>
      <c r="I92" s="43">
        <v>0</v>
      </c>
      <c r="J92" s="153">
        <f t="shared" si="1"/>
        <v>0</v>
      </c>
    </row>
    <row r="93" spans="1:10" ht="13.95" customHeight="1" x14ac:dyDescent="0.25">
      <c r="A93" s="701">
        <v>25</v>
      </c>
      <c r="B93" s="702" t="s">
        <v>355</v>
      </c>
      <c r="C93" s="65" t="s">
        <v>476</v>
      </c>
      <c r="D93" s="43">
        <f>'4.4 гр птиц голуби'!E93</f>
        <v>0</v>
      </c>
      <c r="E93" s="43">
        <f>'4.4 гр птиц голуби'!F93</f>
        <v>0</v>
      </c>
      <c r="F93" s="43">
        <v>0</v>
      </c>
      <c r="G93" s="43">
        <f>'4.4 гр птиц голуби'!H93</f>
        <v>0</v>
      </c>
      <c r="H93" s="43">
        <f>'4.4 гр птиц голуби'!I93</f>
        <v>0</v>
      </c>
      <c r="I93" s="43">
        <v>0</v>
      </c>
      <c r="J93" s="153">
        <f t="shared" si="1"/>
        <v>0</v>
      </c>
    </row>
    <row r="94" spans="1:10" ht="13.95" customHeight="1" x14ac:dyDescent="0.25">
      <c r="A94" s="701"/>
      <c r="B94" s="702"/>
      <c r="C94" s="65" t="s">
        <v>746</v>
      </c>
      <c r="D94" s="43">
        <f>'4.4 гр птиц голуби'!E94</f>
        <v>0</v>
      </c>
      <c r="E94" s="43">
        <f>'4.4 гр птиц голуби'!F94</f>
        <v>0</v>
      </c>
      <c r="F94" s="43">
        <v>0</v>
      </c>
      <c r="G94" s="43">
        <f>'4.4 гр птиц голуби'!H94</f>
        <v>0</v>
      </c>
      <c r="H94" s="43">
        <f>'4.4 гр птиц голуби'!I94</f>
        <v>0</v>
      </c>
      <c r="I94" s="43">
        <v>0</v>
      </c>
      <c r="J94" s="153">
        <f t="shared" si="1"/>
        <v>0</v>
      </c>
    </row>
    <row r="95" spans="1:10" ht="13.95" customHeight="1" x14ac:dyDescent="0.25">
      <c r="A95" s="701">
        <v>26</v>
      </c>
      <c r="B95" s="702" t="s">
        <v>356</v>
      </c>
      <c r="C95" s="65" t="s">
        <v>1108</v>
      </c>
      <c r="D95" s="43">
        <f>'4.4 гр птиц голуби'!E95</f>
        <v>0</v>
      </c>
      <c r="E95" s="43">
        <f>'4.4 гр птиц голуби'!F95</f>
        <v>0</v>
      </c>
      <c r="F95" s="43">
        <v>0</v>
      </c>
      <c r="G95" s="43">
        <f>'4.4 гр птиц голуби'!H95</f>
        <v>0</v>
      </c>
      <c r="H95" s="43">
        <f>'4.4 гр птиц голуби'!I95</f>
        <v>0</v>
      </c>
      <c r="I95" s="43">
        <v>0</v>
      </c>
      <c r="J95" s="153">
        <f t="shared" si="1"/>
        <v>0</v>
      </c>
    </row>
    <row r="96" spans="1:10" ht="13.95" customHeight="1" x14ac:dyDescent="0.25">
      <c r="A96" s="701"/>
      <c r="B96" s="702"/>
      <c r="C96" s="65" t="s">
        <v>756</v>
      </c>
      <c r="D96" s="43">
        <f>'4.4 гр птиц голуби'!E96</f>
        <v>0</v>
      </c>
      <c r="E96" s="43">
        <f>'4.4 гр птиц голуби'!F96</f>
        <v>0</v>
      </c>
      <c r="F96" s="43">
        <v>0</v>
      </c>
      <c r="G96" s="43">
        <f>'4.4 гр птиц голуби'!H96</f>
        <v>0</v>
      </c>
      <c r="H96" s="43">
        <f>'4.4 гр птиц голуби'!I96</f>
        <v>0</v>
      </c>
      <c r="I96" s="43">
        <v>0</v>
      </c>
      <c r="J96" s="153">
        <f t="shared" si="1"/>
        <v>0</v>
      </c>
    </row>
    <row r="97" spans="1:10" ht="13.95" customHeight="1" x14ac:dyDescent="0.25">
      <c r="A97" s="701"/>
      <c r="B97" s="702"/>
      <c r="C97" s="65" t="s">
        <v>479</v>
      </c>
      <c r="D97" s="43">
        <f>'4.4 гр птиц голуби'!E97</f>
        <v>0</v>
      </c>
      <c r="E97" s="43">
        <f>'4.4 гр птиц голуби'!F97</f>
        <v>0</v>
      </c>
      <c r="F97" s="43">
        <v>0</v>
      </c>
      <c r="G97" s="43">
        <f>'4.4 гр птиц голуби'!H97</f>
        <v>0</v>
      </c>
      <c r="H97" s="43">
        <f>'4.4 гр птиц голуби'!I97</f>
        <v>0</v>
      </c>
      <c r="I97" s="43">
        <v>0</v>
      </c>
      <c r="J97" s="153">
        <f t="shared" si="1"/>
        <v>0</v>
      </c>
    </row>
    <row r="98" spans="1:10" ht="13.95" customHeight="1" x14ac:dyDescent="0.25">
      <c r="A98" s="701"/>
      <c r="B98" s="702"/>
      <c r="C98" s="65" t="s">
        <v>757</v>
      </c>
      <c r="D98" s="43">
        <f>'4.4 гр птиц голуби'!E98</f>
        <v>0</v>
      </c>
      <c r="E98" s="43">
        <f>'4.4 гр птиц голуби'!F98</f>
        <v>0</v>
      </c>
      <c r="F98" s="43">
        <v>0</v>
      </c>
      <c r="G98" s="43">
        <f>'4.4 гр птиц голуби'!H98</f>
        <v>0</v>
      </c>
      <c r="H98" s="43">
        <f>'4.4 гр птиц голуби'!I98</f>
        <v>0</v>
      </c>
      <c r="I98" s="43">
        <v>0</v>
      </c>
      <c r="J98" s="153">
        <f t="shared" si="1"/>
        <v>0</v>
      </c>
    </row>
    <row r="99" spans="1:10" ht="13.95" customHeight="1" x14ac:dyDescent="0.25">
      <c r="A99" s="701"/>
      <c r="B99" s="702"/>
      <c r="C99" s="65" t="s">
        <v>1104</v>
      </c>
      <c r="D99" s="43">
        <f>'4.4 гр птиц голуби'!E99</f>
        <v>0</v>
      </c>
      <c r="E99" s="43">
        <f>'4.4 гр птиц голуби'!F99</f>
        <v>0</v>
      </c>
      <c r="F99" s="43">
        <v>0</v>
      </c>
      <c r="G99" s="43">
        <f>'4.4 гр птиц голуби'!H99</f>
        <v>0</v>
      </c>
      <c r="H99" s="43">
        <f>'4.4 гр птиц голуби'!I99</f>
        <v>0</v>
      </c>
      <c r="I99" s="43">
        <v>0</v>
      </c>
      <c r="J99" s="153">
        <f t="shared" si="1"/>
        <v>0</v>
      </c>
    </row>
    <row r="100" spans="1:10" ht="13.95" customHeight="1" x14ac:dyDescent="0.25">
      <c r="A100" s="701"/>
      <c r="B100" s="702"/>
      <c r="C100" s="65" t="s">
        <v>910</v>
      </c>
      <c r="D100" s="43">
        <f>'4.4 гр птиц голуби'!E100</f>
        <v>0</v>
      </c>
      <c r="E100" s="43">
        <f>'4.4 гр птиц голуби'!F100</f>
        <v>0</v>
      </c>
      <c r="F100" s="43">
        <v>0</v>
      </c>
      <c r="G100" s="43">
        <f>'4.4 гр птиц голуби'!H100</f>
        <v>0</v>
      </c>
      <c r="H100" s="43">
        <f>'4.4 гр птиц голуби'!I100</f>
        <v>0</v>
      </c>
      <c r="I100" s="43">
        <v>0</v>
      </c>
      <c r="J100" s="153">
        <f t="shared" si="1"/>
        <v>0</v>
      </c>
    </row>
    <row r="101" spans="1:10" ht="13.95" customHeight="1" x14ac:dyDescent="0.25">
      <c r="A101" s="701"/>
      <c r="B101" s="702"/>
      <c r="C101" s="65" t="s">
        <v>1051</v>
      </c>
      <c r="D101" s="43">
        <f>'4.4 гр птиц голуби'!E101</f>
        <v>0</v>
      </c>
      <c r="E101" s="43">
        <f>'4.4 гр птиц голуби'!F101</f>
        <v>0</v>
      </c>
      <c r="F101" s="43">
        <v>0</v>
      </c>
      <c r="G101" s="43">
        <f>'4.4 гр птиц голуби'!H101</f>
        <v>0</v>
      </c>
      <c r="H101" s="43">
        <f>'4.4 гр птиц голуби'!I101</f>
        <v>0</v>
      </c>
      <c r="I101" s="43">
        <v>0</v>
      </c>
      <c r="J101" s="153">
        <f t="shared" si="1"/>
        <v>0</v>
      </c>
    </row>
    <row r="102" spans="1:10" ht="13.95" customHeight="1" x14ac:dyDescent="0.25">
      <c r="A102" s="701"/>
      <c r="B102" s="702"/>
      <c r="C102" s="65" t="s">
        <v>746</v>
      </c>
      <c r="D102" s="43">
        <f>'4.4 гр птиц голуби'!E102</f>
        <v>0</v>
      </c>
      <c r="E102" s="43">
        <f>'4.4 гр птиц голуби'!F102</f>
        <v>0</v>
      </c>
      <c r="F102" s="43">
        <v>0</v>
      </c>
      <c r="G102" s="43">
        <f>'4.4 гр птиц голуби'!H102</f>
        <v>0</v>
      </c>
      <c r="H102" s="43">
        <f>'4.4 гр птиц голуби'!I102</f>
        <v>0</v>
      </c>
      <c r="I102" s="43">
        <v>0</v>
      </c>
      <c r="J102" s="153">
        <f t="shared" si="1"/>
        <v>0</v>
      </c>
    </row>
    <row r="103" spans="1:10" ht="15.6" x14ac:dyDescent="0.25">
      <c r="A103" s="330">
        <v>27</v>
      </c>
      <c r="B103" s="331" t="s">
        <v>357</v>
      </c>
      <c r="C103" s="65" t="s">
        <v>1052</v>
      </c>
      <c r="D103" s="43">
        <f>'4.4 гр птиц голуби'!E103</f>
        <v>0</v>
      </c>
      <c r="E103" s="43">
        <f>'4.4 гр птиц голуби'!F103</f>
        <v>0</v>
      </c>
      <c r="F103" s="43">
        <v>0</v>
      </c>
      <c r="G103" s="43">
        <f>'4.4 гр птиц голуби'!H103</f>
        <v>0</v>
      </c>
      <c r="H103" s="43">
        <f>'4.4 гр птиц голуби'!I103</f>
        <v>0</v>
      </c>
      <c r="I103" s="43">
        <v>0</v>
      </c>
      <c r="J103" s="153">
        <f t="shared" si="1"/>
        <v>0</v>
      </c>
    </row>
    <row r="104" spans="1:10" ht="13.95" customHeight="1" x14ac:dyDescent="0.25">
      <c r="A104" s="701">
        <v>28</v>
      </c>
      <c r="B104" s="702" t="s">
        <v>358</v>
      </c>
      <c r="C104" s="65" t="s">
        <v>911</v>
      </c>
      <c r="D104" s="43">
        <f>'4.4 гр птиц голуби'!E104</f>
        <v>0</v>
      </c>
      <c r="E104" s="43">
        <f>'4.4 гр птиц голуби'!F104</f>
        <v>0</v>
      </c>
      <c r="F104" s="43">
        <v>0</v>
      </c>
      <c r="G104" s="43">
        <f>'4.4 гр птиц голуби'!H104</f>
        <v>0</v>
      </c>
      <c r="H104" s="43">
        <f>'4.4 гр птиц голуби'!I104</f>
        <v>0</v>
      </c>
      <c r="I104" s="43">
        <v>0</v>
      </c>
      <c r="J104" s="153">
        <f t="shared" si="1"/>
        <v>0</v>
      </c>
    </row>
    <row r="105" spans="1:10" ht="13.95" customHeight="1" x14ac:dyDescent="0.25">
      <c r="A105" s="701"/>
      <c r="B105" s="702"/>
      <c r="C105" s="65" t="s">
        <v>758</v>
      </c>
      <c r="D105" s="43">
        <f>'4.4 гр птиц голуби'!E105</f>
        <v>0</v>
      </c>
      <c r="E105" s="43">
        <f>'4.4 гр птиц голуби'!F105</f>
        <v>0</v>
      </c>
      <c r="F105" s="43">
        <v>0</v>
      </c>
      <c r="G105" s="43">
        <f>'4.4 гр птиц голуби'!H105</f>
        <v>0</v>
      </c>
      <c r="H105" s="43">
        <f>'4.4 гр птиц голуби'!I105</f>
        <v>0</v>
      </c>
      <c r="I105" s="43">
        <v>0</v>
      </c>
      <c r="J105" s="153">
        <f t="shared" si="1"/>
        <v>0</v>
      </c>
    </row>
    <row r="106" spans="1:10" ht="13.95" customHeight="1" x14ac:dyDescent="0.25">
      <c r="A106" s="701"/>
      <c r="B106" s="702"/>
      <c r="C106" s="65" t="s">
        <v>1053</v>
      </c>
      <c r="D106" s="43">
        <f>'4.4 гр птиц голуби'!E106</f>
        <v>0</v>
      </c>
      <c r="E106" s="43">
        <f>'4.4 гр птиц голуби'!F106</f>
        <v>0</v>
      </c>
      <c r="F106" s="43">
        <v>0</v>
      </c>
      <c r="G106" s="43">
        <f>'4.4 гр птиц голуби'!H106</f>
        <v>0</v>
      </c>
      <c r="H106" s="43">
        <f>'4.4 гр птиц голуби'!I106</f>
        <v>0</v>
      </c>
      <c r="I106" s="43">
        <v>0</v>
      </c>
      <c r="J106" s="153">
        <f t="shared" si="1"/>
        <v>0</v>
      </c>
    </row>
    <row r="107" spans="1:10" ht="13.95" customHeight="1" x14ac:dyDescent="0.25">
      <c r="A107" s="701"/>
      <c r="B107" s="702"/>
      <c r="C107" s="65" t="s">
        <v>1107</v>
      </c>
      <c r="D107" s="43">
        <f>'4.4 гр птиц голуби'!E107</f>
        <v>0</v>
      </c>
      <c r="E107" s="43">
        <f>'4.4 гр птиц голуби'!F107</f>
        <v>0</v>
      </c>
      <c r="F107" s="43">
        <v>0</v>
      </c>
      <c r="G107" s="43">
        <f>'4.4 гр птиц голуби'!H107</f>
        <v>0</v>
      </c>
      <c r="H107" s="43">
        <f>'4.4 гр птиц голуби'!I107</f>
        <v>0</v>
      </c>
      <c r="I107" s="43">
        <v>0</v>
      </c>
      <c r="J107" s="153">
        <f t="shared" si="1"/>
        <v>0</v>
      </c>
    </row>
    <row r="108" spans="1:10" ht="13.95" customHeight="1" x14ac:dyDescent="0.25">
      <c r="A108" s="701">
        <v>29</v>
      </c>
      <c r="B108" s="702" t="s">
        <v>359</v>
      </c>
      <c r="C108" s="65" t="s">
        <v>1054</v>
      </c>
      <c r="D108" s="43">
        <f>'4.4 гр птиц голуби'!E108</f>
        <v>0</v>
      </c>
      <c r="E108" s="43">
        <f>'4.4 гр птиц голуби'!F108</f>
        <v>0</v>
      </c>
      <c r="F108" s="43">
        <v>0</v>
      </c>
      <c r="G108" s="43">
        <f>'4.4 гр птиц голуби'!H108</f>
        <v>4</v>
      </c>
      <c r="H108" s="43">
        <f>'4.4 гр птиц голуби'!I108</f>
        <v>4</v>
      </c>
      <c r="I108" s="43">
        <v>0</v>
      </c>
      <c r="J108" s="153">
        <f t="shared" si="1"/>
        <v>0</v>
      </c>
    </row>
    <row r="109" spans="1:10" ht="13.95" customHeight="1" x14ac:dyDescent="0.25">
      <c r="A109" s="701"/>
      <c r="B109" s="702"/>
      <c r="C109" s="65" t="s">
        <v>1055</v>
      </c>
      <c r="D109" s="43">
        <f>'4.4 гр птиц голуби'!E109</f>
        <v>0</v>
      </c>
      <c r="E109" s="43">
        <f>'4.4 гр птиц голуби'!F109</f>
        <v>0</v>
      </c>
      <c r="F109" s="43">
        <v>0</v>
      </c>
      <c r="G109" s="43">
        <f>'4.4 гр птиц голуби'!H109</f>
        <v>0</v>
      </c>
      <c r="H109" s="43">
        <f>'4.4 гр птиц голуби'!I109</f>
        <v>0</v>
      </c>
      <c r="I109" s="43">
        <v>0</v>
      </c>
      <c r="J109" s="153">
        <f t="shared" si="1"/>
        <v>0</v>
      </c>
    </row>
    <row r="110" spans="1:10" ht="13.95" customHeight="1" x14ac:dyDescent="0.25">
      <c r="A110" s="701"/>
      <c r="B110" s="702"/>
      <c r="C110" s="65" t="s">
        <v>912</v>
      </c>
      <c r="D110" s="43">
        <f>'4.4 гр птиц голуби'!E110</f>
        <v>0</v>
      </c>
      <c r="E110" s="43">
        <f>'4.4 гр птиц голуби'!F110</f>
        <v>0</v>
      </c>
      <c r="F110" s="43">
        <v>0</v>
      </c>
      <c r="G110" s="43">
        <f>'4.4 гр птиц голуби'!H110</f>
        <v>0</v>
      </c>
      <c r="H110" s="43">
        <f>'4.4 гр птиц голуби'!I110</f>
        <v>0</v>
      </c>
      <c r="I110" s="43">
        <v>0</v>
      </c>
      <c r="J110" s="153">
        <f t="shared" si="1"/>
        <v>0</v>
      </c>
    </row>
    <row r="111" spans="1:10" ht="13.95" customHeight="1" x14ac:dyDescent="0.25">
      <c r="A111" s="701"/>
      <c r="B111" s="702"/>
      <c r="C111" s="65" t="s">
        <v>746</v>
      </c>
      <c r="D111" s="43">
        <f>'4.4 гр птиц голуби'!E111</f>
        <v>0</v>
      </c>
      <c r="E111" s="43">
        <f>'4.4 гр птиц голуби'!F111</f>
        <v>0</v>
      </c>
      <c r="F111" s="43">
        <v>0</v>
      </c>
      <c r="G111" s="43">
        <f>'4.4 гр птиц голуби'!H111</f>
        <v>0</v>
      </c>
      <c r="H111" s="43">
        <f>'4.4 гр птиц голуби'!I111</f>
        <v>0</v>
      </c>
      <c r="I111" s="43">
        <v>0</v>
      </c>
      <c r="J111" s="153">
        <f t="shared" si="1"/>
        <v>0</v>
      </c>
    </row>
    <row r="112" spans="1:10" ht="13.95" customHeight="1" x14ac:dyDescent="0.25">
      <c r="A112" s="701">
        <v>30</v>
      </c>
      <c r="B112" s="702" t="s">
        <v>360</v>
      </c>
      <c r="C112" s="65" t="s">
        <v>1056</v>
      </c>
      <c r="D112" s="43">
        <f>'4.4 гр птиц голуби'!E112</f>
        <v>0</v>
      </c>
      <c r="E112" s="43">
        <f>'4.4 гр птиц голуби'!F112</f>
        <v>0</v>
      </c>
      <c r="F112" s="43">
        <v>0</v>
      </c>
      <c r="G112" s="43">
        <f>'4.4 гр птиц голуби'!H112</f>
        <v>159</v>
      </c>
      <c r="H112" s="43">
        <f>'4.4 гр птиц голуби'!I112</f>
        <v>133</v>
      </c>
      <c r="I112" s="43">
        <v>0</v>
      </c>
      <c r="J112" s="153">
        <f t="shared" si="1"/>
        <v>0</v>
      </c>
    </row>
    <row r="113" spans="1:10" ht="13.95" customHeight="1" x14ac:dyDescent="0.25">
      <c r="A113" s="701"/>
      <c r="B113" s="702"/>
      <c r="C113" s="65" t="s">
        <v>914</v>
      </c>
      <c r="D113" s="43">
        <f>'4.4 гр птиц голуби'!E113</f>
        <v>0</v>
      </c>
      <c r="E113" s="43">
        <f>'4.4 гр птиц голуби'!F113</f>
        <v>0</v>
      </c>
      <c r="F113" s="43">
        <v>0</v>
      </c>
      <c r="G113" s="43">
        <f>'4.4 гр птиц голуби'!H113</f>
        <v>0</v>
      </c>
      <c r="H113" s="43">
        <f>'4.4 гр птиц голуби'!I113</f>
        <v>0</v>
      </c>
      <c r="I113" s="43">
        <v>0</v>
      </c>
      <c r="J113" s="153">
        <f t="shared" si="1"/>
        <v>0</v>
      </c>
    </row>
    <row r="114" spans="1:10" ht="13.95" customHeight="1" x14ac:dyDescent="0.25">
      <c r="A114" s="701"/>
      <c r="B114" s="702"/>
      <c r="C114" s="65" t="s">
        <v>913</v>
      </c>
      <c r="D114" s="43">
        <f>'4.4 гр птиц голуби'!E114</f>
        <v>0</v>
      </c>
      <c r="E114" s="43">
        <f>'4.4 гр птиц голуби'!F114</f>
        <v>0</v>
      </c>
      <c r="F114" s="43">
        <v>0</v>
      </c>
      <c r="G114" s="43">
        <f>'4.4 гр птиц голуби'!H114</f>
        <v>0</v>
      </c>
      <c r="H114" s="43">
        <f>'4.4 гр птиц голуби'!I114</f>
        <v>0</v>
      </c>
      <c r="I114" s="43">
        <v>0</v>
      </c>
      <c r="J114" s="153">
        <f t="shared" si="1"/>
        <v>0</v>
      </c>
    </row>
    <row r="115" spans="1:10" ht="13.95" customHeight="1" x14ac:dyDescent="0.25">
      <c r="A115" s="701"/>
      <c r="B115" s="702"/>
      <c r="C115" s="65" t="s">
        <v>851</v>
      </c>
      <c r="D115" s="43">
        <f>'4.4 гр птиц голуби'!E115</f>
        <v>0</v>
      </c>
      <c r="E115" s="43">
        <f>'4.4 гр птиц голуби'!F115</f>
        <v>0</v>
      </c>
      <c r="F115" s="43">
        <v>0</v>
      </c>
      <c r="G115" s="43">
        <f>'4.4 гр птиц голуби'!H115</f>
        <v>0</v>
      </c>
      <c r="H115" s="43">
        <f>'4.4 гр птиц голуби'!I115</f>
        <v>0</v>
      </c>
      <c r="I115" s="43">
        <v>0</v>
      </c>
      <c r="J115" s="153">
        <f t="shared" si="1"/>
        <v>0</v>
      </c>
    </row>
    <row r="116" spans="1:10" ht="13.95" customHeight="1" x14ac:dyDescent="0.25">
      <c r="A116" s="701"/>
      <c r="B116" s="702"/>
      <c r="C116" s="65" t="s">
        <v>746</v>
      </c>
      <c r="D116" s="43">
        <f>'4.4 гр птиц голуби'!E116</f>
        <v>0</v>
      </c>
      <c r="E116" s="43">
        <f>'4.4 гр птиц голуби'!F116</f>
        <v>0</v>
      </c>
      <c r="F116" s="43">
        <v>0</v>
      </c>
      <c r="G116" s="43">
        <f>'4.4 гр птиц голуби'!H116</f>
        <v>0</v>
      </c>
      <c r="H116" s="43">
        <f>'4.4 гр птиц голуби'!I116</f>
        <v>0</v>
      </c>
      <c r="I116" s="43">
        <v>0</v>
      </c>
      <c r="J116" s="153">
        <f t="shared" si="1"/>
        <v>0</v>
      </c>
    </row>
    <row r="117" spans="1:10" ht="13.95" customHeight="1" x14ac:dyDescent="0.25">
      <c r="A117" s="701">
        <v>31</v>
      </c>
      <c r="B117" s="702" t="s">
        <v>361</v>
      </c>
      <c r="C117" s="65" t="s">
        <v>481</v>
      </c>
      <c r="D117" s="43">
        <f>'4.4 гр птиц голуби'!E117</f>
        <v>0</v>
      </c>
      <c r="E117" s="43">
        <f>'4.4 гр птиц голуби'!F117</f>
        <v>0</v>
      </c>
      <c r="F117" s="43">
        <v>0</v>
      </c>
      <c r="G117" s="43">
        <f>'4.4 гр птиц голуби'!H117</f>
        <v>0</v>
      </c>
      <c r="H117" s="43">
        <f>'4.4 гр птиц голуби'!I117</f>
        <v>0</v>
      </c>
      <c r="I117" s="43">
        <v>0</v>
      </c>
      <c r="J117" s="153">
        <f t="shared" si="1"/>
        <v>0</v>
      </c>
    </row>
    <row r="118" spans="1:10" ht="13.95" customHeight="1" x14ac:dyDescent="0.25">
      <c r="A118" s="701"/>
      <c r="B118" s="702"/>
      <c r="C118" s="65" t="s">
        <v>746</v>
      </c>
      <c r="D118" s="43">
        <f>'4.4 гр птиц голуби'!E118</f>
        <v>0</v>
      </c>
      <c r="E118" s="43">
        <f>'4.4 гр птиц голуби'!F118</f>
        <v>0</v>
      </c>
      <c r="F118" s="43">
        <v>0</v>
      </c>
      <c r="G118" s="43">
        <f>'4.4 гр птиц голуби'!H118</f>
        <v>0</v>
      </c>
      <c r="H118" s="43">
        <f>'4.4 гр птиц голуби'!I118</f>
        <v>0</v>
      </c>
      <c r="I118" s="43">
        <v>0</v>
      </c>
      <c r="J118" s="153">
        <f t="shared" si="1"/>
        <v>0</v>
      </c>
    </row>
    <row r="119" spans="1:10" ht="13.95" customHeight="1" x14ac:dyDescent="0.25">
      <c r="A119" s="701">
        <v>32</v>
      </c>
      <c r="B119" s="702" t="s">
        <v>362</v>
      </c>
      <c r="C119" s="65" t="s">
        <v>1057</v>
      </c>
      <c r="D119" s="43">
        <f>'4.4 гр птиц голуби'!E119</f>
        <v>0</v>
      </c>
      <c r="E119" s="43">
        <f>'4.4 гр птиц голуби'!F119</f>
        <v>0</v>
      </c>
      <c r="F119" s="43">
        <v>0</v>
      </c>
      <c r="G119" s="43">
        <f>'4.4 гр птиц голуби'!H119</f>
        <v>1</v>
      </c>
      <c r="H119" s="43">
        <f>'4.4 гр птиц голуби'!I119</f>
        <v>1</v>
      </c>
      <c r="I119" s="43">
        <v>0</v>
      </c>
      <c r="J119" s="153">
        <f t="shared" si="1"/>
        <v>0</v>
      </c>
    </row>
    <row r="120" spans="1:10" ht="13.95" customHeight="1" x14ac:dyDescent="0.25">
      <c r="A120" s="701"/>
      <c r="B120" s="702"/>
      <c r="C120" s="65" t="s">
        <v>915</v>
      </c>
      <c r="D120" s="43">
        <f>'4.4 гр птиц голуби'!E120</f>
        <v>0</v>
      </c>
      <c r="E120" s="43">
        <f>'4.4 гр птиц голуби'!F120</f>
        <v>0</v>
      </c>
      <c r="F120" s="43">
        <v>0</v>
      </c>
      <c r="G120" s="43">
        <f>'4.4 гр птиц голуби'!H120</f>
        <v>0</v>
      </c>
      <c r="H120" s="43">
        <f>'4.4 гр птиц голуби'!I120</f>
        <v>0</v>
      </c>
      <c r="I120" s="43">
        <v>0</v>
      </c>
      <c r="J120" s="153">
        <f t="shared" si="1"/>
        <v>0</v>
      </c>
    </row>
    <row r="121" spans="1:10" ht="13.95" customHeight="1" x14ac:dyDescent="0.25">
      <c r="A121" s="701"/>
      <c r="B121" s="702"/>
      <c r="C121" s="65" t="s">
        <v>746</v>
      </c>
      <c r="D121" s="43">
        <f>'4.4 гр птиц голуби'!E121</f>
        <v>0</v>
      </c>
      <c r="E121" s="43">
        <f>'4.4 гр птиц голуби'!F121</f>
        <v>0</v>
      </c>
      <c r="F121" s="43">
        <v>0</v>
      </c>
      <c r="G121" s="43">
        <f>'4.4 гр птиц голуби'!H121</f>
        <v>0</v>
      </c>
      <c r="H121" s="43">
        <f>'4.4 гр птиц голуби'!I121</f>
        <v>0</v>
      </c>
      <c r="I121" s="43">
        <v>0</v>
      </c>
      <c r="J121" s="153">
        <f t="shared" si="1"/>
        <v>0</v>
      </c>
    </row>
    <row r="122" spans="1:10" ht="13.95" customHeight="1" x14ac:dyDescent="0.25">
      <c r="A122" s="701">
        <v>33</v>
      </c>
      <c r="B122" s="702" t="s">
        <v>363</v>
      </c>
      <c r="C122" s="65" t="s">
        <v>759</v>
      </c>
      <c r="D122" s="43">
        <f>'4.4 гр птиц голуби'!E122</f>
        <v>0</v>
      </c>
      <c r="E122" s="43">
        <f>'4.4 гр птиц голуби'!F122</f>
        <v>0</v>
      </c>
      <c r="F122" s="43">
        <v>0</v>
      </c>
      <c r="G122" s="43">
        <f>'4.4 гр птиц голуби'!H122</f>
        <v>54</v>
      </c>
      <c r="H122" s="43">
        <f>'4.4 гр птиц голуби'!I122</f>
        <v>29</v>
      </c>
      <c r="I122" s="43">
        <v>0</v>
      </c>
      <c r="J122" s="153">
        <f t="shared" si="1"/>
        <v>0</v>
      </c>
    </row>
    <row r="123" spans="1:10" ht="13.95" customHeight="1" x14ac:dyDescent="0.25">
      <c r="A123" s="701"/>
      <c r="B123" s="702"/>
      <c r="C123" s="65" t="s">
        <v>380</v>
      </c>
      <c r="D123" s="43">
        <f>'4.4 гр птиц голуби'!E123</f>
        <v>0</v>
      </c>
      <c r="E123" s="43">
        <f>'4.4 гр птиц голуби'!F123</f>
        <v>0</v>
      </c>
      <c r="F123" s="43">
        <v>0</v>
      </c>
      <c r="G123" s="43">
        <f>'4.4 гр птиц голуби'!H123</f>
        <v>0</v>
      </c>
      <c r="H123" s="43">
        <f>'4.4 гр птиц голуби'!I123</f>
        <v>0</v>
      </c>
      <c r="I123" s="43">
        <v>0</v>
      </c>
      <c r="J123" s="153">
        <f t="shared" si="1"/>
        <v>0</v>
      </c>
    </row>
    <row r="124" spans="1:10" ht="13.95" customHeight="1" x14ac:dyDescent="0.25">
      <c r="A124" s="701"/>
      <c r="B124" s="702"/>
      <c r="C124" s="65" t="s">
        <v>478</v>
      </c>
      <c r="D124" s="43">
        <f>'4.4 гр птиц голуби'!E124</f>
        <v>0</v>
      </c>
      <c r="E124" s="43">
        <f>'4.4 гр птиц голуби'!F124</f>
        <v>0</v>
      </c>
      <c r="F124" s="43">
        <v>0</v>
      </c>
      <c r="G124" s="43">
        <f>'4.4 гр птиц голуби'!H124</f>
        <v>0</v>
      </c>
      <c r="H124" s="43">
        <f>'4.4 гр птиц голуби'!I124</f>
        <v>0</v>
      </c>
      <c r="I124" s="43">
        <v>0</v>
      </c>
      <c r="J124" s="153">
        <f t="shared" si="1"/>
        <v>0</v>
      </c>
    </row>
    <row r="125" spans="1:10" ht="13.95" customHeight="1" x14ac:dyDescent="0.25">
      <c r="A125" s="701"/>
      <c r="B125" s="702"/>
      <c r="C125" s="65" t="s">
        <v>1104</v>
      </c>
      <c r="D125" s="43">
        <f>'4.4 гр птиц голуби'!E125</f>
        <v>0</v>
      </c>
      <c r="E125" s="43">
        <f>'4.4 гр птиц голуби'!F125</f>
        <v>0</v>
      </c>
      <c r="F125" s="43">
        <v>0</v>
      </c>
      <c r="G125" s="43">
        <f>'4.4 гр птиц голуби'!H125</f>
        <v>0</v>
      </c>
      <c r="H125" s="43">
        <f>'4.4 гр птиц голуби'!I125</f>
        <v>0</v>
      </c>
      <c r="I125" s="43">
        <v>0</v>
      </c>
      <c r="J125" s="153">
        <f t="shared" si="1"/>
        <v>0</v>
      </c>
    </row>
    <row r="126" spans="1:10" ht="13.95" customHeight="1" x14ac:dyDescent="0.25">
      <c r="A126" s="701">
        <v>34</v>
      </c>
      <c r="B126" s="702" t="s">
        <v>364</v>
      </c>
      <c r="C126" s="65" t="s">
        <v>1058</v>
      </c>
      <c r="D126" s="43">
        <f>'4.4 гр птиц голуби'!E126</f>
        <v>0</v>
      </c>
      <c r="E126" s="43">
        <f>'4.4 гр птиц голуби'!F126</f>
        <v>0</v>
      </c>
      <c r="F126" s="43">
        <v>0</v>
      </c>
      <c r="G126" s="43">
        <f>'4.4 гр птиц голуби'!H126</f>
        <v>17</v>
      </c>
      <c r="H126" s="43">
        <f>'4.4 гр птиц голуби'!I126</f>
        <v>11</v>
      </c>
      <c r="I126" s="43">
        <v>0</v>
      </c>
      <c r="J126" s="153">
        <f t="shared" si="1"/>
        <v>0</v>
      </c>
    </row>
    <row r="127" spans="1:10" ht="13.95" customHeight="1" x14ac:dyDescent="0.25">
      <c r="A127" s="701"/>
      <c r="B127" s="702"/>
      <c r="C127" s="65" t="s">
        <v>761</v>
      </c>
      <c r="D127" s="43">
        <f>'4.4 гр птиц голуби'!E127</f>
        <v>0</v>
      </c>
      <c r="E127" s="43">
        <f>'4.4 гр птиц голуби'!F127</f>
        <v>0</v>
      </c>
      <c r="F127" s="43">
        <v>0</v>
      </c>
      <c r="G127" s="43">
        <f>'4.4 гр птиц голуби'!H127</f>
        <v>0</v>
      </c>
      <c r="H127" s="43">
        <f>'4.4 гр птиц голуби'!I127</f>
        <v>0</v>
      </c>
      <c r="I127" s="43">
        <v>0</v>
      </c>
      <c r="J127" s="153">
        <f t="shared" si="1"/>
        <v>0</v>
      </c>
    </row>
    <row r="128" spans="1:10" ht="13.95" customHeight="1" x14ac:dyDescent="0.25">
      <c r="A128" s="701"/>
      <c r="B128" s="702"/>
      <c r="C128" s="65" t="s">
        <v>485</v>
      </c>
      <c r="D128" s="43">
        <f>'4.4 гр птиц голуби'!E128</f>
        <v>0</v>
      </c>
      <c r="E128" s="43">
        <f>'4.4 гр птиц голуби'!F128</f>
        <v>0</v>
      </c>
      <c r="F128" s="43">
        <v>0</v>
      </c>
      <c r="G128" s="43">
        <f>'4.4 гр птиц голуби'!H128</f>
        <v>0</v>
      </c>
      <c r="H128" s="43">
        <f>'4.4 гр птиц голуби'!I128</f>
        <v>0</v>
      </c>
      <c r="I128" s="43">
        <v>0</v>
      </c>
      <c r="J128" s="153">
        <f t="shared" si="1"/>
        <v>0</v>
      </c>
    </row>
    <row r="129" spans="1:10" ht="13.95" customHeight="1" x14ac:dyDescent="0.25">
      <c r="A129" s="701"/>
      <c r="B129" s="702"/>
      <c r="C129" s="65" t="s">
        <v>1059</v>
      </c>
      <c r="D129" s="43">
        <f>'4.4 гр птиц голуби'!E129</f>
        <v>0</v>
      </c>
      <c r="E129" s="43">
        <f>'4.4 гр птиц голуби'!F129</f>
        <v>0</v>
      </c>
      <c r="F129" s="43">
        <v>0</v>
      </c>
      <c r="G129" s="43">
        <f>'4.4 гр птиц голуби'!H129</f>
        <v>0</v>
      </c>
      <c r="H129" s="43">
        <f>'4.4 гр птиц голуби'!I129</f>
        <v>0</v>
      </c>
      <c r="I129" s="43">
        <v>0</v>
      </c>
      <c r="J129" s="153">
        <f t="shared" si="1"/>
        <v>0</v>
      </c>
    </row>
    <row r="130" spans="1:10" ht="13.95" customHeight="1" x14ac:dyDescent="0.25">
      <c r="A130" s="701"/>
      <c r="B130" s="702"/>
      <c r="C130" s="65" t="s">
        <v>1060</v>
      </c>
      <c r="D130" s="43">
        <f>'4.4 гр птиц голуби'!E130</f>
        <v>0</v>
      </c>
      <c r="E130" s="43">
        <f>'4.4 гр птиц голуби'!F130</f>
        <v>0</v>
      </c>
      <c r="F130" s="43">
        <v>0</v>
      </c>
      <c r="G130" s="43">
        <f>'4.4 гр птиц голуби'!H130</f>
        <v>0</v>
      </c>
      <c r="H130" s="43">
        <f>'4.4 гр птиц голуби'!I130</f>
        <v>0</v>
      </c>
      <c r="I130" s="43">
        <v>0</v>
      </c>
      <c r="J130" s="153">
        <f t="shared" si="1"/>
        <v>0</v>
      </c>
    </row>
    <row r="131" spans="1:10" ht="13.95" customHeight="1" x14ac:dyDescent="0.25">
      <c r="A131" s="701"/>
      <c r="B131" s="702"/>
      <c r="C131" s="65" t="s">
        <v>746</v>
      </c>
      <c r="D131" s="43">
        <f>'4.4 гр птиц голуби'!E131</f>
        <v>0</v>
      </c>
      <c r="E131" s="43">
        <f>'4.4 гр птиц голуби'!F131</f>
        <v>0</v>
      </c>
      <c r="F131" s="43">
        <v>0</v>
      </c>
      <c r="G131" s="43">
        <f>'4.4 гр птиц голуби'!H131</f>
        <v>0</v>
      </c>
      <c r="H131" s="43">
        <f>'4.4 гр птиц голуби'!I131</f>
        <v>0</v>
      </c>
      <c r="I131" s="43">
        <v>0</v>
      </c>
      <c r="J131" s="153">
        <f t="shared" si="1"/>
        <v>0</v>
      </c>
    </row>
    <row r="132" spans="1:10" ht="13.95" customHeight="1" x14ac:dyDescent="0.25">
      <c r="A132" s="701">
        <v>35</v>
      </c>
      <c r="B132" s="702" t="s">
        <v>365</v>
      </c>
      <c r="C132" s="65" t="s">
        <v>1104</v>
      </c>
      <c r="D132" s="43">
        <f>'4.4 гр птиц голуби'!E132</f>
        <v>0</v>
      </c>
      <c r="E132" s="43">
        <f>'4.4 гр птиц голуби'!F132</f>
        <v>0</v>
      </c>
      <c r="F132" s="43">
        <v>0</v>
      </c>
      <c r="G132" s="43">
        <f>'4.4 гр птиц голуби'!H132</f>
        <v>0</v>
      </c>
      <c r="H132" s="43">
        <f>'4.4 гр птиц голуби'!I132</f>
        <v>0</v>
      </c>
      <c r="I132" s="43">
        <v>0</v>
      </c>
      <c r="J132" s="153">
        <f t="shared" si="1"/>
        <v>0</v>
      </c>
    </row>
    <row r="133" spans="1:10" ht="13.95" customHeight="1" x14ac:dyDescent="0.25">
      <c r="A133" s="701"/>
      <c r="B133" s="702"/>
      <c r="C133" s="65" t="s">
        <v>375</v>
      </c>
      <c r="D133" s="43">
        <f>'4.4 гр птиц голуби'!E133</f>
        <v>0</v>
      </c>
      <c r="E133" s="43">
        <f>'4.4 гр птиц голуби'!F133</f>
        <v>0</v>
      </c>
      <c r="F133" s="43">
        <v>0</v>
      </c>
      <c r="G133" s="43">
        <f>'4.4 гр птиц голуби'!H133</f>
        <v>0</v>
      </c>
      <c r="H133" s="43">
        <f>'4.4 гр птиц голуби'!I133</f>
        <v>0</v>
      </c>
      <c r="I133" s="43">
        <v>0</v>
      </c>
      <c r="J133" s="153">
        <f t="shared" si="1"/>
        <v>0</v>
      </c>
    </row>
    <row r="134" spans="1:10" ht="13.95" customHeight="1" x14ac:dyDescent="0.25">
      <c r="A134" s="701">
        <v>36</v>
      </c>
      <c r="B134" s="702" t="s">
        <v>366</v>
      </c>
      <c r="C134" s="65" t="s">
        <v>1061</v>
      </c>
      <c r="D134" s="43">
        <f>'4.4 гр птиц голуби'!E134</f>
        <v>0</v>
      </c>
      <c r="E134" s="43">
        <f>'4.4 гр птиц голуби'!F134</f>
        <v>0</v>
      </c>
      <c r="F134" s="43">
        <v>0</v>
      </c>
      <c r="G134" s="43">
        <f>'4.4 гр птиц голуби'!H134</f>
        <v>0</v>
      </c>
      <c r="H134" s="43">
        <f>'4.4 гр птиц голуби'!I134</f>
        <v>0</v>
      </c>
      <c r="I134" s="43">
        <v>0</v>
      </c>
      <c r="J134" s="153">
        <f t="shared" si="1"/>
        <v>0</v>
      </c>
    </row>
    <row r="135" spans="1:10" ht="13.95" customHeight="1" x14ac:dyDescent="0.25">
      <c r="A135" s="701"/>
      <c r="B135" s="702"/>
      <c r="C135" s="65" t="s">
        <v>746</v>
      </c>
      <c r="D135" s="43">
        <f>'4.4 гр птиц голуби'!E135</f>
        <v>0</v>
      </c>
      <c r="E135" s="43">
        <f>'4.4 гр птиц голуби'!F135</f>
        <v>0</v>
      </c>
      <c r="F135" s="43">
        <v>0</v>
      </c>
      <c r="G135" s="43">
        <f>'4.4 гр птиц голуби'!H135</f>
        <v>76</v>
      </c>
      <c r="H135" s="43">
        <f>'4.4 гр птиц голуби'!I135</f>
        <v>76</v>
      </c>
      <c r="I135" s="43">
        <v>0</v>
      </c>
      <c r="J135" s="153">
        <f t="shared" si="1"/>
        <v>0</v>
      </c>
    </row>
    <row r="136" spans="1:10" ht="13.95" customHeight="1" x14ac:dyDescent="0.25">
      <c r="A136" s="701">
        <v>37</v>
      </c>
      <c r="B136" s="702" t="s">
        <v>367</v>
      </c>
      <c r="C136" s="65" t="s">
        <v>1062</v>
      </c>
      <c r="D136" s="43">
        <f>'4.4 гр птиц голуби'!E136</f>
        <v>0</v>
      </c>
      <c r="E136" s="43">
        <f>'4.4 гр птиц голуби'!F136</f>
        <v>0</v>
      </c>
      <c r="F136" s="43">
        <v>0</v>
      </c>
      <c r="G136" s="43">
        <f>'4.4 гр птиц голуби'!H136</f>
        <v>37</v>
      </c>
      <c r="H136" s="43">
        <f>'4.4 гр птиц голуби'!I136</f>
        <v>27</v>
      </c>
      <c r="I136" s="43">
        <v>0</v>
      </c>
      <c r="J136" s="153">
        <f t="shared" si="1"/>
        <v>0</v>
      </c>
    </row>
    <row r="137" spans="1:10" ht="13.95" customHeight="1" x14ac:dyDescent="0.25">
      <c r="A137" s="701"/>
      <c r="B137" s="702"/>
      <c r="C137" s="137" t="s">
        <v>746</v>
      </c>
      <c r="D137" s="43">
        <f>'4.4 гр птиц голуби'!E137</f>
        <v>0</v>
      </c>
      <c r="E137" s="43">
        <f>'4.4 гр птиц голуби'!F137</f>
        <v>0</v>
      </c>
      <c r="F137" s="43">
        <v>0</v>
      </c>
      <c r="G137" s="43">
        <f>'4.4 гр птиц голуби'!H137</f>
        <v>61</v>
      </c>
      <c r="H137" s="43">
        <f>'4.4 гр птиц голуби'!I137</f>
        <v>60</v>
      </c>
      <c r="I137" s="43">
        <v>0</v>
      </c>
      <c r="J137" s="153">
        <f t="shared" si="1"/>
        <v>0</v>
      </c>
    </row>
    <row r="138" spans="1:10" ht="13.95" customHeight="1" x14ac:dyDescent="0.25">
      <c r="A138" s="701">
        <v>38</v>
      </c>
      <c r="B138" s="702" t="s">
        <v>368</v>
      </c>
      <c r="C138" s="65" t="s">
        <v>1063</v>
      </c>
      <c r="D138" s="43">
        <f>'4.4 гр птиц голуби'!E138</f>
        <v>0</v>
      </c>
      <c r="E138" s="43">
        <f>'4.4 гр птиц голуби'!F138</f>
        <v>0</v>
      </c>
      <c r="F138" s="43">
        <v>0</v>
      </c>
      <c r="G138" s="43">
        <f>'4.4 гр птиц голуби'!H138</f>
        <v>89</v>
      </c>
      <c r="H138" s="43">
        <f>'4.4 гр птиц голуби'!I138</f>
        <v>83</v>
      </c>
      <c r="I138" s="43">
        <v>0</v>
      </c>
      <c r="J138" s="153">
        <f t="shared" si="1"/>
        <v>0</v>
      </c>
    </row>
    <row r="139" spans="1:10" ht="13.95" customHeight="1" x14ac:dyDescent="0.25">
      <c r="A139" s="701"/>
      <c r="B139" s="702"/>
      <c r="C139" s="65" t="s">
        <v>871</v>
      </c>
      <c r="D139" s="43">
        <f>'4.4 гр птиц голуби'!E139</f>
        <v>0</v>
      </c>
      <c r="E139" s="43">
        <f>'4.4 гр птиц голуби'!F139</f>
        <v>0</v>
      </c>
      <c r="F139" s="43">
        <v>0</v>
      </c>
      <c r="G139" s="43">
        <f>'4.4 гр птиц голуби'!H139</f>
        <v>0</v>
      </c>
      <c r="H139" s="43">
        <f>'4.4 гр птиц голуби'!I139</f>
        <v>0</v>
      </c>
      <c r="I139" s="43">
        <v>0</v>
      </c>
      <c r="J139" s="153">
        <f t="shared" si="1"/>
        <v>0</v>
      </c>
    </row>
    <row r="140" spans="1:10" ht="13.95" customHeight="1" x14ac:dyDescent="0.25">
      <c r="A140" s="701"/>
      <c r="B140" s="702"/>
      <c r="C140" s="65" t="s">
        <v>916</v>
      </c>
      <c r="D140" s="43">
        <f>'4.4 гр птиц голуби'!E140</f>
        <v>0</v>
      </c>
      <c r="E140" s="43">
        <f>'4.4 гр птиц голуби'!F140</f>
        <v>0</v>
      </c>
      <c r="F140" s="43">
        <v>0</v>
      </c>
      <c r="G140" s="43">
        <f>'4.4 гр птиц голуби'!H140</f>
        <v>0</v>
      </c>
      <c r="H140" s="43">
        <f>'4.4 гр птиц голуби'!I140</f>
        <v>0</v>
      </c>
      <c r="I140" s="43">
        <v>0</v>
      </c>
      <c r="J140" s="153">
        <f t="shared" si="1"/>
        <v>0</v>
      </c>
    </row>
    <row r="141" spans="1:10" ht="13.95" customHeight="1" x14ac:dyDescent="0.25">
      <c r="A141" s="701"/>
      <c r="B141" s="702"/>
      <c r="C141" s="65" t="s">
        <v>746</v>
      </c>
      <c r="D141" s="43">
        <f>'4.4 гр птиц голуби'!E141</f>
        <v>0</v>
      </c>
      <c r="E141" s="43">
        <f>'4.4 гр птиц голуби'!F141</f>
        <v>0</v>
      </c>
      <c r="F141" s="43">
        <v>0</v>
      </c>
      <c r="G141" s="43">
        <f>'4.4 гр птиц голуби'!H141</f>
        <v>0</v>
      </c>
      <c r="H141" s="43">
        <f>'4.4 гр птиц голуби'!I141</f>
        <v>0</v>
      </c>
      <c r="I141" s="43">
        <v>0</v>
      </c>
      <c r="J141" s="153">
        <f t="shared" si="1"/>
        <v>0</v>
      </c>
    </row>
    <row r="142" spans="1:10" ht="13.95" customHeight="1" x14ac:dyDescent="0.25">
      <c r="A142" s="701">
        <v>39</v>
      </c>
      <c r="B142" s="702" t="s">
        <v>369</v>
      </c>
      <c r="C142" s="65" t="s">
        <v>472</v>
      </c>
      <c r="D142" s="43">
        <f>'4.4 гр птиц голуби'!E142</f>
        <v>0</v>
      </c>
      <c r="E142" s="43">
        <f>'4.4 гр птиц голуби'!F142</f>
        <v>0</v>
      </c>
      <c r="F142" s="43">
        <v>0</v>
      </c>
      <c r="G142" s="43">
        <f>'4.4 гр птиц голуби'!H142</f>
        <v>0</v>
      </c>
      <c r="H142" s="43">
        <f>'4.4 гр птиц голуби'!I142</f>
        <v>0</v>
      </c>
      <c r="I142" s="43">
        <v>0</v>
      </c>
      <c r="J142" s="153">
        <f t="shared" si="1"/>
        <v>0</v>
      </c>
    </row>
    <row r="143" spans="1:10" ht="13.95" customHeight="1" x14ac:dyDescent="0.25">
      <c r="A143" s="701"/>
      <c r="B143" s="702"/>
      <c r="C143" s="65" t="s">
        <v>917</v>
      </c>
      <c r="D143" s="43">
        <f>'4.4 гр птиц голуби'!E143</f>
        <v>0</v>
      </c>
      <c r="E143" s="43">
        <f>'4.4 гр птиц голуби'!F143</f>
        <v>0</v>
      </c>
      <c r="F143" s="43">
        <v>0</v>
      </c>
      <c r="G143" s="43">
        <f>'4.4 гр птиц голуби'!H143</f>
        <v>0</v>
      </c>
      <c r="H143" s="43">
        <f>'4.4 гр птиц голуби'!I143</f>
        <v>0</v>
      </c>
      <c r="I143" s="43">
        <v>0</v>
      </c>
      <c r="J143" s="153">
        <f t="shared" si="1"/>
        <v>0</v>
      </c>
    </row>
    <row r="144" spans="1:10" ht="13.95" customHeight="1" x14ac:dyDescent="0.25">
      <c r="A144" s="701"/>
      <c r="B144" s="702"/>
      <c r="C144" s="65" t="s">
        <v>746</v>
      </c>
      <c r="D144" s="43">
        <f>'4.4 гр птиц голуби'!E144</f>
        <v>0</v>
      </c>
      <c r="E144" s="43">
        <f>'4.4 гр птиц голуби'!F144</f>
        <v>0</v>
      </c>
      <c r="F144" s="43">
        <v>0</v>
      </c>
      <c r="G144" s="43">
        <f>'4.4 гр птиц голуби'!H144</f>
        <v>0</v>
      </c>
      <c r="H144" s="43">
        <f>'4.4 гр птиц голуби'!I144</f>
        <v>0</v>
      </c>
      <c r="I144" s="43">
        <v>0</v>
      </c>
      <c r="J144" s="153">
        <f t="shared" si="1"/>
        <v>0</v>
      </c>
    </row>
    <row r="145" spans="1:10" ht="15.6" x14ac:dyDescent="0.25">
      <c r="A145" s="330">
        <v>40</v>
      </c>
      <c r="B145" s="331" t="s">
        <v>370</v>
      </c>
      <c r="C145" s="65" t="s">
        <v>1104</v>
      </c>
      <c r="D145" s="43">
        <f>'4.4 гр птиц голуби'!E145</f>
        <v>0</v>
      </c>
      <c r="E145" s="43">
        <f>'4.4 гр птиц голуби'!F145</f>
        <v>0</v>
      </c>
      <c r="F145" s="43">
        <v>0</v>
      </c>
      <c r="G145" s="43">
        <f>'4.4 гр птиц голуби'!H145</f>
        <v>0</v>
      </c>
      <c r="H145" s="43">
        <f>'4.4 гр птиц голуби'!I145</f>
        <v>0</v>
      </c>
      <c r="I145" s="43">
        <v>0</v>
      </c>
      <c r="J145" s="153">
        <f t="shared" si="1"/>
        <v>0</v>
      </c>
    </row>
    <row r="146" spans="1:10" ht="13.95" customHeight="1" x14ac:dyDescent="0.25">
      <c r="A146" s="701">
        <v>41</v>
      </c>
      <c r="B146" s="702" t="s">
        <v>371</v>
      </c>
      <c r="C146" s="65" t="s">
        <v>1064</v>
      </c>
      <c r="D146" s="43">
        <f>'4.4 гр птиц голуби'!E146</f>
        <v>0</v>
      </c>
      <c r="E146" s="43">
        <f>'4.4 гр птиц голуби'!F146</f>
        <v>0</v>
      </c>
      <c r="F146" s="43">
        <v>0</v>
      </c>
      <c r="G146" s="43">
        <f>'4.4 гр птиц голуби'!H146</f>
        <v>24</v>
      </c>
      <c r="H146" s="43">
        <f>'4.4 гр птиц голуби'!I146</f>
        <v>18</v>
      </c>
      <c r="I146" s="43">
        <v>0</v>
      </c>
      <c r="J146" s="153">
        <f t="shared" si="1"/>
        <v>0</v>
      </c>
    </row>
    <row r="147" spans="1:10" ht="13.95" customHeight="1" x14ac:dyDescent="0.25">
      <c r="A147" s="701"/>
      <c r="B147" s="702"/>
      <c r="C147" s="65" t="s">
        <v>758</v>
      </c>
      <c r="D147" s="43">
        <f>'4.4 гр птиц голуби'!E147</f>
        <v>0</v>
      </c>
      <c r="E147" s="43">
        <f>'4.4 гр птиц голуби'!F147</f>
        <v>0</v>
      </c>
      <c r="F147" s="43">
        <v>0</v>
      </c>
      <c r="G147" s="43">
        <f>'4.4 гр птиц голуби'!H147</f>
        <v>0</v>
      </c>
      <c r="H147" s="43">
        <f>'4.4 гр птиц голуби'!I147</f>
        <v>0</v>
      </c>
      <c r="I147" s="43">
        <v>0</v>
      </c>
      <c r="J147" s="153">
        <f t="shared" ref="J147:J152" si="2">F147+I147</f>
        <v>0</v>
      </c>
    </row>
    <row r="148" spans="1:10" ht="13.95" customHeight="1" x14ac:dyDescent="0.25">
      <c r="A148" s="701"/>
      <c r="B148" s="702"/>
      <c r="C148" s="65" t="s">
        <v>746</v>
      </c>
      <c r="D148" s="43">
        <f>'4.4 гр птиц голуби'!E148</f>
        <v>0</v>
      </c>
      <c r="E148" s="43">
        <f>'4.4 гр птиц голуби'!F148</f>
        <v>0</v>
      </c>
      <c r="F148" s="43">
        <v>0</v>
      </c>
      <c r="G148" s="43">
        <f>'4.4 гр птиц голуби'!H148</f>
        <v>0</v>
      </c>
      <c r="H148" s="43">
        <f>'4.4 гр птиц голуби'!I148</f>
        <v>0</v>
      </c>
      <c r="I148" s="43">
        <v>0</v>
      </c>
      <c r="J148" s="153">
        <f t="shared" si="2"/>
        <v>0</v>
      </c>
    </row>
    <row r="149" spans="1:10" ht="13.95" customHeight="1" x14ac:dyDescent="0.25">
      <c r="A149" s="701">
        <v>42</v>
      </c>
      <c r="B149" s="702" t="s">
        <v>372</v>
      </c>
      <c r="C149" s="65" t="s">
        <v>895</v>
      </c>
      <c r="D149" s="43">
        <f>'4.4 гр птиц голуби'!E149</f>
        <v>0</v>
      </c>
      <c r="E149" s="43">
        <f>'4.4 гр птиц голуби'!F149</f>
        <v>0</v>
      </c>
      <c r="F149" s="43">
        <v>0</v>
      </c>
      <c r="G149" s="43">
        <f>'4.4 гр птиц голуби'!H149</f>
        <v>0</v>
      </c>
      <c r="H149" s="43">
        <f>'4.4 гр птиц голуби'!I149</f>
        <v>0</v>
      </c>
      <c r="I149" s="43">
        <v>0</v>
      </c>
      <c r="J149" s="153">
        <f t="shared" si="2"/>
        <v>0</v>
      </c>
    </row>
    <row r="150" spans="1:10" ht="13.95" customHeight="1" x14ac:dyDescent="0.25">
      <c r="A150" s="701"/>
      <c r="B150" s="702"/>
      <c r="C150" s="65" t="s">
        <v>746</v>
      </c>
      <c r="D150" s="43">
        <f>'4.4 гр птиц голуби'!E150</f>
        <v>0</v>
      </c>
      <c r="E150" s="43">
        <f>'4.4 гр птиц голуби'!F150</f>
        <v>0</v>
      </c>
      <c r="F150" s="43">
        <v>0</v>
      </c>
      <c r="G150" s="43">
        <f>'4.4 гр птиц голуби'!H150</f>
        <v>137</v>
      </c>
      <c r="H150" s="43">
        <f>'4.4 гр птиц голуби'!I150</f>
        <v>115</v>
      </c>
      <c r="I150" s="43">
        <v>4</v>
      </c>
      <c r="J150" s="153">
        <f t="shared" si="2"/>
        <v>4</v>
      </c>
    </row>
    <row r="151" spans="1:10" ht="15.6" x14ac:dyDescent="0.25">
      <c r="A151" s="330">
        <v>43</v>
      </c>
      <c r="B151" s="331" t="s">
        <v>373</v>
      </c>
      <c r="C151" s="65" t="s">
        <v>1065</v>
      </c>
      <c r="D151" s="43">
        <f>'4.4 гр птиц голуби'!E151</f>
        <v>0</v>
      </c>
      <c r="E151" s="43">
        <f>'4.4 гр птиц голуби'!F151</f>
        <v>0</v>
      </c>
      <c r="F151" s="43">
        <v>0</v>
      </c>
      <c r="G151" s="43">
        <f>'4.4 гр птиц голуби'!H151</f>
        <v>0</v>
      </c>
      <c r="H151" s="43">
        <f>'4.4 гр птиц голуби'!I151</f>
        <v>0</v>
      </c>
      <c r="I151" s="43">
        <v>0</v>
      </c>
      <c r="J151" s="153">
        <f t="shared" si="2"/>
        <v>0</v>
      </c>
    </row>
    <row r="152" spans="1:10" ht="13.8" x14ac:dyDescent="0.25">
      <c r="A152" s="66"/>
      <c r="B152" s="668" t="s">
        <v>23</v>
      </c>
      <c r="C152" s="668"/>
      <c r="D152" s="43">
        <f t="shared" ref="D152:I152" si="3">SUM(D15:D151)</f>
        <v>0</v>
      </c>
      <c r="E152" s="43">
        <f t="shared" si="3"/>
        <v>0</v>
      </c>
      <c r="F152" s="43">
        <f t="shared" si="3"/>
        <v>0</v>
      </c>
      <c r="G152" s="43">
        <f t="shared" si="3"/>
        <v>1808</v>
      </c>
      <c r="H152" s="43">
        <f t="shared" si="3"/>
        <v>1482</v>
      </c>
      <c r="I152" s="43">
        <f t="shared" si="3"/>
        <v>48</v>
      </c>
      <c r="J152" s="153">
        <f t="shared" si="2"/>
        <v>48</v>
      </c>
    </row>
    <row r="153" spans="1:10" ht="13.2" customHeight="1" x14ac:dyDescent="0.25">
      <c r="A153" s="373" t="s">
        <v>1101</v>
      </c>
    </row>
    <row r="154" spans="1:10" ht="32.4" customHeight="1" x14ac:dyDescent="0.4">
      <c r="A154" s="594" t="s">
        <v>1124</v>
      </c>
      <c r="B154" s="584"/>
      <c r="C154" s="584"/>
      <c r="D154" s="584"/>
      <c r="E154" s="584"/>
      <c r="F154" s="584"/>
      <c r="G154" s="584"/>
      <c r="H154" s="584"/>
      <c r="I154" s="584"/>
      <c r="J154" s="584"/>
    </row>
    <row r="155" spans="1:10" ht="19.2" customHeight="1" x14ac:dyDescent="0.25">
      <c r="A155" s="109"/>
      <c r="B155" s="109" t="s">
        <v>822</v>
      </c>
      <c r="C155" s="110" t="s">
        <v>763</v>
      </c>
      <c r="E155" s="116"/>
      <c r="F155" s="111" t="s">
        <v>765</v>
      </c>
      <c r="G155" s="109"/>
      <c r="I155" s="109" t="s">
        <v>762</v>
      </c>
      <c r="J155" s="116"/>
    </row>
    <row r="156" spans="1:10" ht="13.2" customHeight="1" x14ac:dyDescent="0.25">
      <c r="A156" s="62" t="s">
        <v>712</v>
      </c>
      <c r="C156" s="62" t="s">
        <v>1409</v>
      </c>
      <c r="D156" s="109"/>
      <c r="E156" s="325"/>
      <c r="F156" s="325"/>
      <c r="G156" s="325"/>
      <c r="H156" s="325"/>
    </row>
    <row r="157" spans="1:10" ht="13.2" customHeight="1" x14ac:dyDescent="0.25">
      <c r="A157" s="326" t="s">
        <v>704</v>
      </c>
      <c r="B157" s="325"/>
      <c r="C157" s="583" t="s">
        <v>705</v>
      </c>
      <c r="D157" s="583"/>
      <c r="E157" s="583"/>
      <c r="F157" s="583"/>
      <c r="G157" s="583"/>
      <c r="H157" s="583"/>
    </row>
    <row r="158" spans="1:10" ht="13.2" customHeight="1" x14ac:dyDescent="0.2">
      <c r="A158" s="326"/>
      <c r="B158" s="325"/>
      <c r="C158" s="326"/>
      <c r="D158" s="325"/>
      <c r="E158" s="325"/>
      <c r="F158" s="325"/>
      <c r="G158" s="325"/>
      <c r="H158" s="325"/>
    </row>
    <row r="159" spans="1:10" ht="27.6" customHeight="1" x14ac:dyDescent="0.25">
      <c r="A159" s="740" t="s">
        <v>839</v>
      </c>
      <c r="B159" s="740"/>
      <c r="C159" s="584"/>
      <c r="D159" s="584"/>
      <c r="E159" s="584"/>
      <c r="F159" s="584"/>
      <c r="G159" s="584"/>
      <c r="H159" s="584"/>
      <c r="I159" s="584"/>
      <c r="J159" s="584"/>
    </row>
    <row r="160" spans="1:10" ht="28.2" customHeight="1" x14ac:dyDescent="0.25">
      <c r="A160" s="740" t="s">
        <v>840</v>
      </c>
      <c r="B160" s="740"/>
      <c r="C160" s="584"/>
      <c r="D160" s="584"/>
      <c r="E160" s="584"/>
      <c r="F160" s="584"/>
      <c r="G160" s="584"/>
      <c r="H160" s="584"/>
      <c r="I160" s="584"/>
      <c r="J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A160:J160"/>
    <mergeCell ref="A149:A150"/>
    <mergeCell ref="B149:B150"/>
    <mergeCell ref="B152:C152"/>
    <mergeCell ref="A154:J154"/>
    <mergeCell ref="C157:H157"/>
    <mergeCell ref="A159:J159"/>
    <mergeCell ref="A138:A141"/>
    <mergeCell ref="B138:B141"/>
    <mergeCell ref="A142:A144"/>
    <mergeCell ref="B142:B144"/>
    <mergeCell ref="A146:A148"/>
    <mergeCell ref="B146:B148"/>
    <mergeCell ref="A132:A133"/>
    <mergeCell ref="B132:B133"/>
    <mergeCell ref="A134:A135"/>
    <mergeCell ref="B134:B135"/>
    <mergeCell ref="A136:A137"/>
    <mergeCell ref="B136:B137"/>
    <mergeCell ref="A119:A121"/>
    <mergeCell ref="B119:B121"/>
    <mergeCell ref="A122:A125"/>
    <mergeCell ref="B122:B125"/>
    <mergeCell ref="A126:A131"/>
    <mergeCell ref="B126:B131"/>
    <mergeCell ref="A108:A111"/>
    <mergeCell ref="B108:B111"/>
    <mergeCell ref="A112:A116"/>
    <mergeCell ref="B112:B116"/>
    <mergeCell ref="A117:A118"/>
    <mergeCell ref="B117:B118"/>
    <mergeCell ref="A93:A94"/>
    <mergeCell ref="B93:B94"/>
    <mergeCell ref="A95:A102"/>
    <mergeCell ref="B95:B102"/>
    <mergeCell ref="A104:A107"/>
    <mergeCell ref="B104:B107"/>
    <mergeCell ref="A81:A82"/>
    <mergeCell ref="B81:B82"/>
    <mergeCell ref="A83:A85"/>
    <mergeCell ref="B83:B85"/>
    <mergeCell ref="A86:A92"/>
    <mergeCell ref="B86:B92"/>
    <mergeCell ref="A66:A71"/>
    <mergeCell ref="B66:B71"/>
    <mergeCell ref="A72:A77"/>
    <mergeCell ref="B72:B77"/>
    <mergeCell ref="A78:A80"/>
    <mergeCell ref="B78:B80"/>
    <mergeCell ref="A56:A60"/>
    <mergeCell ref="B56:B60"/>
    <mergeCell ref="A61:A62"/>
    <mergeCell ref="B61:B62"/>
    <mergeCell ref="A63:A65"/>
    <mergeCell ref="B63:B65"/>
    <mergeCell ref="A48:A50"/>
    <mergeCell ref="B48:B50"/>
    <mergeCell ref="A51:A52"/>
    <mergeCell ref="B51:B52"/>
    <mergeCell ref="A53:A55"/>
    <mergeCell ref="B53:B55"/>
    <mergeCell ref="A37:A40"/>
    <mergeCell ref="B37:B40"/>
    <mergeCell ref="A42:A43"/>
    <mergeCell ref="B42:B43"/>
    <mergeCell ref="A44:A47"/>
    <mergeCell ref="B44:B47"/>
    <mergeCell ref="A25:A27"/>
    <mergeCell ref="B25:B27"/>
    <mergeCell ref="A28:A30"/>
    <mergeCell ref="B28:B30"/>
    <mergeCell ref="A31:A35"/>
    <mergeCell ref="B31:B35"/>
    <mergeCell ref="A20:A23"/>
    <mergeCell ref="B20:B23"/>
    <mergeCell ref="A9:C9"/>
    <mergeCell ref="A11:A13"/>
    <mergeCell ref="B11:C13"/>
    <mergeCell ref="B14:C14"/>
    <mergeCell ref="A15:A17"/>
    <mergeCell ref="B15:B17"/>
    <mergeCell ref="A18:A19"/>
    <mergeCell ref="B18:B19"/>
    <mergeCell ref="D11:F11"/>
    <mergeCell ref="G11:I11"/>
    <mergeCell ref="J11:J13"/>
    <mergeCell ref="D12:E12"/>
    <mergeCell ref="F12:F13"/>
    <mergeCell ref="G12:H12"/>
    <mergeCell ref="I12:I13"/>
    <mergeCell ref="A7:J7"/>
    <mergeCell ref="I1:J1"/>
    <mergeCell ref="A2:J2"/>
    <mergeCell ref="A3:J3"/>
    <mergeCell ref="A4:J4"/>
    <mergeCell ref="A6:J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J723"/>
  <sheetViews>
    <sheetView view="pageBreakPreview" zoomScale="90" zoomScaleNormal="100" zoomScaleSheetLayoutView="90" workbookViewId="0">
      <pane ySplit="13" topLeftCell="A149" activePane="bottomLeft" state="frozen"/>
      <selection activeCell="A13" sqref="A13"/>
      <selection pane="bottomLeft" activeCell="C157" sqref="C157:H157"/>
    </sheetView>
  </sheetViews>
  <sheetFormatPr defaultColWidth="8.88671875" defaultRowHeight="13.2" x14ac:dyDescent="0.25"/>
  <cols>
    <col min="1" max="1" width="4.5546875" style="169" customWidth="1"/>
    <col min="2" max="2" width="17.33203125" style="169" customWidth="1"/>
    <col min="3" max="3" width="26.44140625" style="169" customWidth="1"/>
    <col min="4" max="4" width="7.88671875" style="421" customWidth="1"/>
    <col min="5" max="5" width="11.33203125" style="421" customWidth="1"/>
    <col min="6" max="6" width="9.33203125" style="421" customWidth="1"/>
    <col min="7" max="7" width="8" style="421" customWidth="1"/>
    <col min="8" max="8" width="10.6640625" style="421" customWidth="1"/>
    <col min="9" max="9" width="9.6640625" style="421" customWidth="1"/>
    <col min="10" max="10" width="9.33203125" style="421" customWidth="1"/>
    <col min="11" max="16384" width="8.88671875" style="169"/>
  </cols>
  <sheetData>
    <row r="1" spans="1:10" ht="14.4" customHeight="1" x14ac:dyDescent="0.25">
      <c r="I1" s="615" t="s">
        <v>222</v>
      </c>
      <c r="J1" s="615"/>
    </row>
    <row r="2" spans="1:10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0" x14ac:dyDescent="0.25">
      <c r="A3" s="613" t="s">
        <v>214</v>
      </c>
      <c r="B3" s="613"/>
      <c r="C3" s="613"/>
      <c r="D3" s="613"/>
      <c r="E3" s="613"/>
      <c r="F3" s="613"/>
      <c r="G3" s="613"/>
      <c r="H3" s="613"/>
      <c r="I3" s="613"/>
      <c r="J3" s="613"/>
    </row>
    <row r="4" spans="1:10" x14ac:dyDescent="0.25">
      <c r="A4" s="613" t="s">
        <v>1011</v>
      </c>
      <c r="B4" s="613"/>
      <c r="C4" s="613"/>
      <c r="D4" s="613"/>
      <c r="E4" s="613"/>
      <c r="F4" s="613"/>
      <c r="G4" s="613"/>
      <c r="H4" s="613"/>
      <c r="I4" s="613"/>
      <c r="J4" s="613"/>
    </row>
    <row r="5" spans="1:10" ht="12.75" x14ac:dyDescent="0.2">
      <c r="A5" s="37"/>
      <c r="B5" s="37"/>
      <c r="C5" s="37"/>
      <c r="D5" s="37"/>
      <c r="E5" s="37"/>
      <c r="F5" s="37"/>
      <c r="G5" s="37"/>
    </row>
    <row r="6" spans="1:10" x14ac:dyDescent="0.25">
      <c r="A6" s="619" t="s">
        <v>440</v>
      </c>
      <c r="B6" s="619"/>
      <c r="C6" s="619"/>
      <c r="D6" s="619"/>
      <c r="E6" s="619"/>
      <c r="F6" s="619"/>
      <c r="G6" s="619"/>
      <c r="H6" s="619"/>
      <c r="I6" s="619"/>
      <c r="J6" s="619"/>
    </row>
    <row r="7" spans="1:10" ht="27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</row>
    <row r="8" spans="1:10" ht="12.75" x14ac:dyDescent="0.2">
      <c r="A8" s="170"/>
      <c r="B8" s="170"/>
      <c r="C8" s="170"/>
      <c r="D8" s="422"/>
      <c r="E8" s="422"/>
      <c r="F8" s="422"/>
      <c r="G8" s="422"/>
      <c r="H8" s="422"/>
      <c r="I8" s="422"/>
    </row>
    <row r="9" spans="1:10" x14ac:dyDescent="0.25">
      <c r="A9" s="733" t="s">
        <v>883</v>
      </c>
      <c r="B9" s="733"/>
      <c r="C9" s="733"/>
      <c r="D9" s="37"/>
      <c r="E9" s="37"/>
      <c r="F9" s="37"/>
      <c r="G9" s="37"/>
    </row>
    <row r="11" spans="1:10" x14ac:dyDescent="0.25">
      <c r="A11" s="588" t="s">
        <v>422</v>
      </c>
      <c r="B11" s="657" t="s">
        <v>203</v>
      </c>
      <c r="C11" s="734"/>
      <c r="D11" s="588" t="s">
        <v>215</v>
      </c>
      <c r="E11" s="588"/>
      <c r="F11" s="588"/>
      <c r="G11" s="588" t="s">
        <v>216</v>
      </c>
      <c r="H11" s="588"/>
      <c r="I11" s="588"/>
      <c r="J11" s="588" t="s">
        <v>217</v>
      </c>
    </row>
    <row r="12" spans="1:10" x14ac:dyDescent="0.25">
      <c r="A12" s="588"/>
      <c r="B12" s="735"/>
      <c r="C12" s="736"/>
      <c r="D12" s="588" t="s">
        <v>218</v>
      </c>
      <c r="E12" s="588"/>
      <c r="F12" s="588" t="s">
        <v>219</v>
      </c>
      <c r="G12" s="588" t="s">
        <v>218</v>
      </c>
      <c r="H12" s="588"/>
      <c r="I12" s="588" t="s">
        <v>219</v>
      </c>
      <c r="J12" s="588"/>
    </row>
    <row r="13" spans="1:10" ht="26.4" x14ac:dyDescent="0.25">
      <c r="A13" s="588"/>
      <c r="B13" s="737"/>
      <c r="C13" s="738"/>
      <c r="D13" s="416" t="s">
        <v>220</v>
      </c>
      <c r="E13" s="416" t="s">
        <v>221</v>
      </c>
      <c r="F13" s="588"/>
      <c r="G13" s="416" t="s">
        <v>220</v>
      </c>
      <c r="H13" s="416" t="s">
        <v>221</v>
      </c>
      <c r="I13" s="588"/>
      <c r="J13" s="588"/>
    </row>
    <row r="14" spans="1:10" ht="15" x14ac:dyDescent="0.2">
      <c r="A14" s="53">
        <v>1</v>
      </c>
      <c r="B14" s="739">
        <v>2</v>
      </c>
      <c r="C14" s="734"/>
      <c r="D14" s="53">
        <v>3</v>
      </c>
      <c r="E14" s="53">
        <v>4</v>
      </c>
      <c r="F14" s="53">
        <v>5</v>
      </c>
      <c r="G14" s="53">
        <v>6</v>
      </c>
      <c r="H14" s="53">
        <v>7</v>
      </c>
      <c r="I14" s="53">
        <v>8</v>
      </c>
      <c r="J14" s="53">
        <v>9</v>
      </c>
    </row>
    <row r="15" spans="1:10" ht="13.95" customHeight="1" x14ac:dyDescent="0.25">
      <c r="A15" s="701">
        <v>1</v>
      </c>
      <c r="B15" s="702" t="s">
        <v>331</v>
      </c>
      <c r="C15" s="65" t="s">
        <v>744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153">
        <f>F15+I15</f>
        <v>0</v>
      </c>
    </row>
    <row r="16" spans="1:10" ht="13.95" customHeight="1" x14ac:dyDescent="0.25">
      <c r="A16" s="701"/>
      <c r="B16" s="702"/>
      <c r="C16" s="65" t="s">
        <v>745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53">
        <f t="shared" ref="J16:J80" si="0">F16+I16</f>
        <v>0</v>
      </c>
    </row>
    <row r="17" spans="1:10" ht="13.95" customHeight="1" x14ac:dyDescent="0.25">
      <c r="A17" s="701"/>
      <c r="B17" s="702"/>
      <c r="C17" s="65" t="s">
        <v>746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53">
        <f t="shared" si="0"/>
        <v>0</v>
      </c>
    </row>
    <row r="18" spans="1:10" ht="13.95" customHeight="1" x14ac:dyDescent="0.25">
      <c r="A18" s="701">
        <v>2</v>
      </c>
      <c r="B18" s="703" t="s">
        <v>332</v>
      </c>
      <c r="C18" s="65" t="s">
        <v>1030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53">
        <f t="shared" si="0"/>
        <v>0</v>
      </c>
    </row>
    <row r="19" spans="1:10" ht="13.95" customHeight="1" x14ac:dyDescent="0.25">
      <c r="A19" s="701"/>
      <c r="B19" s="703"/>
      <c r="C19" s="65" t="s">
        <v>746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53">
        <f t="shared" si="0"/>
        <v>0</v>
      </c>
    </row>
    <row r="20" spans="1:10" ht="13.95" customHeight="1" x14ac:dyDescent="0.25">
      <c r="A20" s="701">
        <v>3</v>
      </c>
      <c r="B20" s="702" t="s">
        <v>333</v>
      </c>
      <c r="C20" s="65" t="s">
        <v>893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153">
        <f t="shared" si="0"/>
        <v>0</v>
      </c>
    </row>
    <row r="21" spans="1:10" ht="13.95" customHeight="1" x14ac:dyDescent="0.25">
      <c r="A21" s="701"/>
      <c r="B21" s="702"/>
      <c r="C21" s="65" t="s">
        <v>473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53">
        <f t="shared" si="0"/>
        <v>0</v>
      </c>
    </row>
    <row r="22" spans="1:10" ht="13.95" customHeight="1" x14ac:dyDescent="0.25">
      <c r="A22" s="701"/>
      <c r="B22" s="702"/>
      <c r="C22" s="65" t="s">
        <v>1038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153">
        <f t="shared" si="0"/>
        <v>0</v>
      </c>
    </row>
    <row r="23" spans="1:10" ht="13.95" customHeight="1" x14ac:dyDescent="0.25">
      <c r="A23" s="701"/>
      <c r="B23" s="702"/>
      <c r="C23" s="65" t="s">
        <v>746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53">
        <f t="shared" si="0"/>
        <v>0</v>
      </c>
    </row>
    <row r="24" spans="1:10" ht="15.6" x14ac:dyDescent="0.25">
      <c r="A24" s="323">
        <v>4</v>
      </c>
      <c r="B24" s="324" t="s">
        <v>334</v>
      </c>
      <c r="C24" s="571" t="s">
        <v>894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153">
        <f t="shared" si="0"/>
        <v>0</v>
      </c>
    </row>
    <row r="25" spans="1:10" s="320" customFormat="1" x14ac:dyDescent="0.25">
      <c r="A25" s="705">
        <v>5</v>
      </c>
      <c r="B25" s="706" t="s">
        <v>335</v>
      </c>
      <c r="C25" s="320" t="s">
        <v>1102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153">
        <f>F25+I25</f>
        <v>0</v>
      </c>
    </row>
    <row r="26" spans="1:10" s="320" customFormat="1" ht="13.8" x14ac:dyDescent="0.25">
      <c r="A26" s="689"/>
      <c r="B26" s="690"/>
      <c r="C26" s="65" t="s">
        <v>1029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153">
        <f>F26+I26</f>
        <v>0</v>
      </c>
    </row>
    <row r="27" spans="1:10" ht="14.4" customHeight="1" x14ac:dyDescent="0.25">
      <c r="A27" s="663"/>
      <c r="B27" s="691"/>
      <c r="C27" s="65" t="s">
        <v>746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53">
        <f t="shared" si="0"/>
        <v>0</v>
      </c>
    </row>
    <row r="28" spans="1:10" ht="13.95" customHeight="1" x14ac:dyDescent="0.25">
      <c r="A28" s="704">
        <v>6</v>
      </c>
      <c r="B28" s="703" t="s">
        <v>336</v>
      </c>
      <c r="C28" s="65" t="s">
        <v>896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153">
        <f t="shared" si="0"/>
        <v>0</v>
      </c>
    </row>
    <row r="29" spans="1:10" ht="13.95" customHeight="1" x14ac:dyDescent="0.25">
      <c r="A29" s="704"/>
      <c r="B29" s="703"/>
      <c r="C29" s="65" t="s">
        <v>1031</v>
      </c>
      <c r="D29" s="43">
        <v>0</v>
      </c>
      <c r="E29" s="43">
        <v>0</v>
      </c>
      <c r="F29" s="43">
        <v>0</v>
      </c>
      <c r="G29" s="43">
        <v>1</v>
      </c>
      <c r="H29" s="43">
        <v>1</v>
      </c>
      <c r="I29" s="43">
        <v>0</v>
      </c>
      <c r="J29" s="153">
        <f t="shared" si="0"/>
        <v>0</v>
      </c>
    </row>
    <row r="30" spans="1:10" ht="13.95" customHeight="1" x14ac:dyDescent="0.25">
      <c r="A30" s="704"/>
      <c r="B30" s="703"/>
      <c r="C30" s="65" t="s">
        <v>746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153">
        <f t="shared" si="0"/>
        <v>0</v>
      </c>
    </row>
    <row r="31" spans="1:10" ht="13.95" customHeight="1" x14ac:dyDescent="0.25">
      <c r="A31" s="701">
        <v>7</v>
      </c>
      <c r="B31" s="703" t="s">
        <v>337</v>
      </c>
      <c r="C31" s="65" t="s">
        <v>1032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153">
        <f t="shared" si="0"/>
        <v>0</v>
      </c>
    </row>
    <row r="32" spans="1:10" ht="13.95" customHeight="1" x14ac:dyDescent="0.25">
      <c r="A32" s="701"/>
      <c r="B32" s="703"/>
      <c r="C32" s="65" t="s">
        <v>1103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153">
        <f t="shared" si="0"/>
        <v>0</v>
      </c>
    </row>
    <row r="33" spans="1:10" ht="13.95" customHeight="1" x14ac:dyDescent="0.25">
      <c r="A33" s="701"/>
      <c r="B33" s="703"/>
      <c r="C33" s="65" t="s">
        <v>747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153">
        <f t="shared" si="0"/>
        <v>0</v>
      </c>
    </row>
    <row r="34" spans="1:10" ht="13.95" customHeight="1" x14ac:dyDescent="0.25">
      <c r="A34" s="701"/>
      <c r="B34" s="703"/>
      <c r="C34" s="65" t="s">
        <v>897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153">
        <f t="shared" si="0"/>
        <v>0</v>
      </c>
    </row>
    <row r="35" spans="1:10" ht="13.95" customHeight="1" x14ac:dyDescent="0.25">
      <c r="A35" s="701"/>
      <c r="B35" s="703"/>
      <c r="C35" s="65" t="s">
        <v>746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153">
        <f t="shared" si="0"/>
        <v>0</v>
      </c>
    </row>
    <row r="36" spans="1:10" ht="15.6" x14ac:dyDescent="0.25">
      <c r="A36" s="323">
        <v>8</v>
      </c>
      <c r="B36" s="324" t="s">
        <v>338</v>
      </c>
      <c r="C36" s="65" t="s">
        <v>1033</v>
      </c>
      <c r="D36" s="43">
        <v>0</v>
      </c>
      <c r="E36" s="43">
        <v>0</v>
      </c>
      <c r="F36" s="43">
        <v>0</v>
      </c>
      <c r="G36" s="43">
        <v>84</v>
      </c>
      <c r="H36" s="43">
        <v>61</v>
      </c>
      <c r="I36" s="43">
        <v>0</v>
      </c>
      <c r="J36" s="153">
        <f t="shared" si="0"/>
        <v>0</v>
      </c>
    </row>
    <row r="37" spans="1:10" ht="13.95" customHeight="1" x14ac:dyDescent="0.25">
      <c r="A37" s="701">
        <v>9</v>
      </c>
      <c r="B37" s="703" t="s">
        <v>339</v>
      </c>
      <c r="C37" s="65" t="s">
        <v>1034</v>
      </c>
      <c r="D37" s="43">
        <v>0</v>
      </c>
      <c r="E37" s="43">
        <v>0</v>
      </c>
      <c r="F37" s="43">
        <v>0</v>
      </c>
      <c r="G37" s="43">
        <v>10</v>
      </c>
      <c r="H37" s="43">
        <v>7</v>
      </c>
      <c r="I37" s="43">
        <v>0</v>
      </c>
      <c r="J37" s="153">
        <f t="shared" si="0"/>
        <v>0</v>
      </c>
    </row>
    <row r="38" spans="1:10" ht="13.95" customHeight="1" x14ac:dyDescent="0.25">
      <c r="A38" s="701"/>
      <c r="B38" s="703"/>
      <c r="C38" s="65" t="s">
        <v>898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153">
        <f t="shared" si="0"/>
        <v>0</v>
      </c>
    </row>
    <row r="39" spans="1:10" ht="13.95" customHeight="1" x14ac:dyDescent="0.25">
      <c r="A39" s="701"/>
      <c r="B39" s="703"/>
      <c r="C39" s="65" t="s">
        <v>1104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153">
        <f t="shared" si="0"/>
        <v>0</v>
      </c>
    </row>
    <row r="40" spans="1:10" ht="13.95" customHeight="1" x14ac:dyDescent="0.25">
      <c r="A40" s="701"/>
      <c r="B40" s="703"/>
      <c r="C40" s="65" t="s">
        <v>746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153">
        <f t="shared" si="0"/>
        <v>0</v>
      </c>
    </row>
    <row r="41" spans="1:10" ht="15.6" x14ac:dyDescent="0.25">
      <c r="A41" s="323">
        <v>10</v>
      </c>
      <c r="B41" s="324" t="s">
        <v>340</v>
      </c>
      <c r="C41" s="137" t="s">
        <v>1035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153">
        <f t="shared" si="0"/>
        <v>0</v>
      </c>
    </row>
    <row r="42" spans="1:10" ht="13.95" customHeight="1" x14ac:dyDescent="0.25">
      <c r="A42" s="701">
        <v>11</v>
      </c>
      <c r="B42" s="702" t="s">
        <v>341</v>
      </c>
      <c r="C42" s="65" t="s">
        <v>1036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153">
        <f t="shared" si="0"/>
        <v>0</v>
      </c>
    </row>
    <row r="43" spans="1:10" ht="13.95" customHeight="1" x14ac:dyDescent="0.25">
      <c r="A43" s="701"/>
      <c r="B43" s="702"/>
      <c r="C43" s="65" t="s">
        <v>746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153">
        <f t="shared" si="0"/>
        <v>0</v>
      </c>
    </row>
    <row r="44" spans="1:10" ht="13.95" customHeight="1" x14ac:dyDescent="0.25">
      <c r="A44" s="704">
        <v>12</v>
      </c>
      <c r="B44" s="702" t="s">
        <v>342</v>
      </c>
      <c r="C44" s="65" t="s">
        <v>1037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153">
        <f t="shared" si="0"/>
        <v>0</v>
      </c>
    </row>
    <row r="45" spans="1:10" ht="13.95" customHeight="1" x14ac:dyDescent="0.25">
      <c r="A45" s="704"/>
      <c r="B45" s="702"/>
      <c r="C45" s="65" t="s">
        <v>749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153">
        <f t="shared" si="0"/>
        <v>0</v>
      </c>
    </row>
    <row r="46" spans="1:10" ht="13.95" customHeight="1" x14ac:dyDescent="0.25">
      <c r="A46" s="704"/>
      <c r="B46" s="702"/>
      <c r="C46" s="65" t="s">
        <v>750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153">
        <f t="shared" si="0"/>
        <v>0</v>
      </c>
    </row>
    <row r="47" spans="1:10" ht="13.95" customHeight="1" x14ac:dyDescent="0.25">
      <c r="A47" s="704"/>
      <c r="B47" s="702"/>
      <c r="C47" s="65" t="s">
        <v>1104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153">
        <f t="shared" si="0"/>
        <v>0</v>
      </c>
    </row>
    <row r="48" spans="1:10" ht="13.95" customHeight="1" x14ac:dyDescent="0.25">
      <c r="A48" s="701">
        <v>13</v>
      </c>
      <c r="B48" s="702" t="s">
        <v>343</v>
      </c>
      <c r="C48" s="65" t="s">
        <v>1039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153">
        <f t="shared" si="0"/>
        <v>0</v>
      </c>
    </row>
    <row r="49" spans="1:10" ht="13.95" customHeight="1" x14ac:dyDescent="0.25">
      <c r="A49" s="701"/>
      <c r="B49" s="702"/>
      <c r="C49" s="65" t="s">
        <v>484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153">
        <f t="shared" si="0"/>
        <v>0</v>
      </c>
    </row>
    <row r="50" spans="1:10" ht="13.95" customHeight="1" x14ac:dyDescent="0.25">
      <c r="A50" s="701"/>
      <c r="B50" s="702"/>
      <c r="C50" s="65" t="s">
        <v>746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153">
        <f t="shared" si="0"/>
        <v>0</v>
      </c>
    </row>
    <row r="51" spans="1:10" ht="13.95" customHeight="1" x14ac:dyDescent="0.25">
      <c r="A51" s="701">
        <v>14</v>
      </c>
      <c r="B51" s="702" t="s">
        <v>344</v>
      </c>
      <c r="C51" s="65" t="s">
        <v>1040</v>
      </c>
      <c r="D51" s="43">
        <v>0</v>
      </c>
      <c r="E51" s="43">
        <v>0</v>
      </c>
      <c r="F51" s="43">
        <v>0</v>
      </c>
      <c r="G51" s="43">
        <v>4</v>
      </c>
      <c r="H51" s="43">
        <v>3</v>
      </c>
      <c r="I51" s="43">
        <v>0</v>
      </c>
      <c r="J51" s="153">
        <f t="shared" si="0"/>
        <v>0</v>
      </c>
    </row>
    <row r="52" spans="1:10" ht="13.95" customHeight="1" x14ac:dyDescent="0.25">
      <c r="A52" s="701"/>
      <c r="B52" s="702"/>
      <c r="C52" s="65" t="s">
        <v>475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153">
        <f t="shared" si="0"/>
        <v>0</v>
      </c>
    </row>
    <row r="53" spans="1:10" ht="13.95" customHeight="1" x14ac:dyDescent="0.25">
      <c r="A53" s="701">
        <v>15</v>
      </c>
      <c r="B53" s="702" t="s">
        <v>345</v>
      </c>
      <c r="C53" s="65" t="s">
        <v>1041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153">
        <f t="shared" si="0"/>
        <v>0</v>
      </c>
    </row>
    <row r="54" spans="1:10" ht="13.95" customHeight="1" x14ac:dyDescent="0.25">
      <c r="A54" s="701"/>
      <c r="B54" s="702"/>
      <c r="C54" s="65" t="s">
        <v>900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153">
        <f t="shared" si="0"/>
        <v>0</v>
      </c>
    </row>
    <row r="55" spans="1:10" ht="13.95" customHeight="1" x14ac:dyDescent="0.25">
      <c r="A55" s="701"/>
      <c r="B55" s="702"/>
      <c r="C55" s="65" t="s">
        <v>752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153">
        <f t="shared" si="0"/>
        <v>0</v>
      </c>
    </row>
    <row r="56" spans="1:10" ht="13.95" customHeight="1" x14ac:dyDescent="0.25">
      <c r="A56" s="704">
        <v>16</v>
      </c>
      <c r="B56" s="707" t="s">
        <v>346</v>
      </c>
      <c r="C56" s="136" t="s">
        <v>482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153">
        <f t="shared" si="0"/>
        <v>0</v>
      </c>
    </row>
    <row r="57" spans="1:10" ht="13.95" customHeight="1" x14ac:dyDescent="0.25">
      <c r="A57" s="704"/>
      <c r="B57" s="707"/>
      <c r="C57" s="136" t="s">
        <v>483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153">
        <f t="shared" si="0"/>
        <v>0</v>
      </c>
    </row>
    <row r="58" spans="1:10" ht="13.95" customHeight="1" x14ac:dyDescent="0.25">
      <c r="A58" s="704"/>
      <c r="B58" s="707"/>
      <c r="C58" s="136" t="s">
        <v>1104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153">
        <f t="shared" si="0"/>
        <v>0</v>
      </c>
    </row>
    <row r="59" spans="1:10" ht="13.95" customHeight="1" x14ac:dyDescent="0.25">
      <c r="A59" s="704"/>
      <c r="B59" s="707"/>
      <c r="C59" s="136" t="s">
        <v>901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153">
        <f t="shared" si="0"/>
        <v>0</v>
      </c>
    </row>
    <row r="60" spans="1:10" ht="13.95" customHeight="1" x14ac:dyDescent="0.25">
      <c r="A60" s="704"/>
      <c r="B60" s="707"/>
      <c r="C60" s="136" t="s">
        <v>746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153">
        <f t="shared" si="0"/>
        <v>0</v>
      </c>
    </row>
    <row r="61" spans="1:10" ht="13.95" customHeight="1" x14ac:dyDescent="0.25">
      <c r="A61" s="701">
        <v>17</v>
      </c>
      <c r="B61" s="702" t="s">
        <v>347</v>
      </c>
      <c r="C61" s="136" t="s">
        <v>486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153">
        <f t="shared" si="0"/>
        <v>0</v>
      </c>
    </row>
    <row r="62" spans="1:10" ht="13.95" customHeight="1" x14ac:dyDescent="0.25">
      <c r="A62" s="701"/>
      <c r="B62" s="702"/>
      <c r="C62" s="65" t="s">
        <v>746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153">
        <f t="shared" si="0"/>
        <v>0</v>
      </c>
    </row>
    <row r="63" spans="1:10" ht="13.95" customHeight="1" x14ac:dyDescent="0.25">
      <c r="A63" s="701">
        <v>18</v>
      </c>
      <c r="B63" s="702" t="s">
        <v>753</v>
      </c>
      <c r="C63" s="65" t="s">
        <v>1042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153">
        <f t="shared" si="0"/>
        <v>0</v>
      </c>
    </row>
    <row r="64" spans="1:10" ht="13.95" customHeight="1" x14ac:dyDescent="0.25">
      <c r="A64" s="701"/>
      <c r="B64" s="702"/>
      <c r="C64" s="65" t="s">
        <v>754</v>
      </c>
      <c r="D64" s="43">
        <v>0</v>
      </c>
      <c r="E64" s="43">
        <v>0</v>
      </c>
      <c r="F64" s="43">
        <v>0</v>
      </c>
      <c r="G64" s="43">
        <v>67</v>
      </c>
      <c r="H64" s="43">
        <v>66</v>
      </c>
      <c r="I64" s="43">
        <v>21</v>
      </c>
      <c r="J64" s="153">
        <f t="shared" si="0"/>
        <v>21</v>
      </c>
    </row>
    <row r="65" spans="1:10" ht="13.95" customHeight="1" x14ac:dyDescent="0.25">
      <c r="A65" s="701"/>
      <c r="B65" s="702"/>
      <c r="C65" s="65" t="s">
        <v>746</v>
      </c>
      <c r="D65" s="43">
        <v>0</v>
      </c>
      <c r="E65" s="43">
        <v>0</v>
      </c>
      <c r="F65" s="43">
        <v>0</v>
      </c>
      <c r="G65" s="43">
        <v>58</v>
      </c>
      <c r="H65" s="43">
        <v>54</v>
      </c>
      <c r="I65" s="43">
        <v>16</v>
      </c>
      <c r="J65" s="153">
        <f t="shared" si="0"/>
        <v>16</v>
      </c>
    </row>
    <row r="66" spans="1:10" ht="13.95" customHeight="1" x14ac:dyDescent="0.25">
      <c r="A66" s="701">
        <v>19</v>
      </c>
      <c r="B66" s="702" t="s">
        <v>349</v>
      </c>
      <c r="C66" s="65" t="s">
        <v>903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153">
        <f t="shared" si="0"/>
        <v>0</v>
      </c>
    </row>
    <row r="67" spans="1:10" ht="13.95" customHeight="1" x14ac:dyDescent="0.25">
      <c r="A67" s="701"/>
      <c r="B67" s="702"/>
      <c r="C67" s="65" t="s">
        <v>904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153">
        <f t="shared" si="0"/>
        <v>0</v>
      </c>
    </row>
    <row r="68" spans="1:10" ht="13.95" customHeight="1" x14ac:dyDescent="0.25">
      <c r="A68" s="701"/>
      <c r="B68" s="702"/>
      <c r="C68" s="65" t="s">
        <v>922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153">
        <f t="shared" si="0"/>
        <v>0</v>
      </c>
    </row>
    <row r="69" spans="1:10" ht="13.95" customHeight="1" x14ac:dyDescent="0.25">
      <c r="A69" s="701"/>
      <c r="B69" s="702"/>
      <c r="C69" s="65" t="s">
        <v>474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153">
        <f t="shared" si="0"/>
        <v>0</v>
      </c>
    </row>
    <row r="70" spans="1:10" ht="13.95" customHeight="1" x14ac:dyDescent="0.25">
      <c r="A70" s="701"/>
      <c r="B70" s="702"/>
      <c r="C70" s="65" t="s">
        <v>902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153">
        <f t="shared" si="0"/>
        <v>0</v>
      </c>
    </row>
    <row r="71" spans="1:10" ht="13.95" customHeight="1" x14ac:dyDescent="0.25">
      <c r="A71" s="701"/>
      <c r="B71" s="702"/>
      <c r="C71" s="65" t="s">
        <v>746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153">
        <f t="shared" si="0"/>
        <v>0</v>
      </c>
    </row>
    <row r="72" spans="1:10" ht="13.95" customHeight="1" x14ac:dyDescent="0.25">
      <c r="A72" s="701">
        <v>20</v>
      </c>
      <c r="B72" s="708" t="s">
        <v>350</v>
      </c>
      <c r="C72" s="65" t="s">
        <v>1105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153">
        <f t="shared" si="0"/>
        <v>0</v>
      </c>
    </row>
    <row r="73" spans="1:10" ht="13.95" customHeight="1" x14ac:dyDescent="0.25">
      <c r="A73" s="701"/>
      <c r="B73" s="708"/>
      <c r="C73" s="65" t="s">
        <v>1043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153">
        <f t="shared" si="0"/>
        <v>0</v>
      </c>
    </row>
    <row r="74" spans="1:10" ht="13.95" customHeight="1" x14ac:dyDescent="0.25">
      <c r="A74" s="701"/>
      <c r="B74" s="708"/>
      <c r="C74" s="65" t="s">
        <v>1106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153">
        <f t="shared" si="0"/>
        <v>0</v>
      </c>
    </row>
    <row r="75" spans="1:10" ht="13.95" customHeight="1" x14ac:dyDescent="0.25">
      <c r="A75" s="701"/>
      <c r="B75" s="708"/>
      <c r="C75" s="65" t="s">
        <v>1044</v>
      </c>
      <c r="D75" s="43">
        <v>0</v>
      </c>
      <c r="E75" s="43">
        <v>0</v>
      </c>
      <c r="F75" s="43">
        <v>0</v>
      </c>
      <c r="G75" s="43">
        <v>141</v>
      </c>
      <c r="H75" s="43">
        <v>113</v>
      </c>
      <c r="I75" s="43">
        <v>0</v>
      </c>
      <c r="J75" s="153">
        <f t="shared" si="0"/>
        <v>0</v>
      </c>
    </row>
    <row r="76" spans="1:10" ht="13.95" customHeight="1" x14ac:dyDescent="0.25">
      <c r="A76" s="701"/>
      <c r="B76" s="708"/>
      <c r="C76" s="65" t="s">
        <v>1045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153">
        <f t="shared" si="0"/>
        <v>0</v>
      </c>
    </row>
    <row r="77" spans="1:10" ht="13.95" customHeight="1" x14ac:dyDescent="0.25">
      <c r="A77" s="701"/>
      <c r="B77" s="708"/>
      <c r="C77" s="65" t="s">
        <v>746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153">
        <f t="shared" si="0"/>
        <v>0</v>
      </c>
    </row>
    <row r="78" spans="1:10" ht="13.95" customHeight="1" x14ac:dyDescent="0.25">
      <c r="A78" s="701">
        <v>21</v>
      </c>
      <c r="B78" s="702" t="s">
        <v>351</v>
      </c>
      <c r="C78" s="65" t="s">
        <v>905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153">
        <f t="shared" si="0"/>
        <v>0</v>
      </c>
    </row>
    <row r="79" spans="1:10" ht="13.95" customHeight="1" x14ac:dyDescent="0.25">
      <c r="A79" s="701"/>
      <c r="B79" s="702"/>
      <c r="C79" s="65" t="s">
        <v>1046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153">
        <f t="shared" si="0"/>
        <v>0</v>
      </c>
    </row>
    <row r="80" spans="1:10" ht="13.95" customHeight="1" x14ac:dyDescent="0.25">
      <c r="A80" s="701"/>
      <c r="B80" s="702"/>
      <c r="C80" s="65" t="s">
        <v>746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153">
        <f t="shared" si="0"/>
        <v>0</v>
      </c>
    </row>
    <row r="81" spans="1:10" ht="27.6" x14ac:dyDescent="0.25">
      <c r="A81" s="701">
        <v>22</v>
      </c>
      <c r="B81" s="702" t="s">
        <v>352</v>
      </c>
      <c r="C81" s="138" t="s">
        <v>1047</v>
      </c>
      <c r="D81" s="424">
        <v>0</v>
      </c>
      <c r="E81" s="424">
        <v>0</v>
      </c>
      <c r="F81" s="424">
        <v>0</v>
      </c>
      <c r="G81" s="424">
        <v>0</v>
      </c>
      <c r="H81" s="424">
        <v>0</v>
      </c>
      <c r="I81" s="424">
        <v>0</v>
      </c>
      <c r="J81" s="153">
        <f t="shared" ref="J81:J145" si="1">F81+I81</f>
        <v>0</v>
      </c>
    </row>
    <row r="82" spans="1:10" ht="27.6" x14ac:dyDescent="0.25">
      <c r="A82" s="701"/>
      <c r="B82" s="702"/>
      <c r="C82" s="138" t="s">
        <v>1048</v>
      </c>
      <c r="D82" s="424">
        <v>0</v>
      </c>
      <c r="E82" s="424">
        <v>0</v>
      </c>
      <c r="F82" s="424">
        <v>0</v>
      </c>
      <c r="G82" s="424">
        <v>0</v>
      </c>
      <c r="H82" s="424">
        <v>0</v>
      </c>
      <c r="I82" s="424">
        <v>0</v>
      </c>
      <c r="J82" s="153">
        <f t="shared" si="1"/>
        <v>0</v>
      </c>
    </row>
    <row r="83" spans="1:10" ht="13.95" customHeight="1" x14ac:dyDescent="0.25">
      <c r="A83" s="701">
        <v>23</v>
      </c>
      <c r="B83" s="702" t="s">
        <v>353</v>
      </c>
      <c r="C83" s="65" t="s">
        <v>906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153">
        <f t="shared" si="1"/>
        <v>0</v>
      </c>
    </row>
    <row r="84" spans="1:10" ht="13.95" customHeight="1" x14ac:dyDescent="0.25">
      <c r="A84" s="701"/>
      <c r="B84" s="702"/>
      <c r="C84" s="65" t="s">
        <v>1049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153">
        <f t="shared" si="1"/>
        <v>0</v>
      </c>
    </row>
    <row r="85" spans="1:10" ht="13.95" customHeight="1" x14ac:dyDescent="0.25">
      <c r="A85" s="701"/>
      <c r="B85" s="702"/>
      <c r="C85" s="65" t="s">
        <v>1104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153">
        <f t="shared" si="1"/>
        <v>0</v>
      </c>
    </row>
    <row r="86" spans="1:10" ht="13.95" customHeight="1" x14ac:dyDescent="0.25">
      <c r="A86" s="701">
        <v>24</v>
      </c>
      <c r="B86" s="702" t="s">
        <v>354</v>
      </c>
      <c r="C86" s="65" t="s">
        <v>909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153">
        <f t="shared" si="1"/>
        <v>0</v>
      </c>
    </row>
    <row r="87" spans="1:10" ht="13.95" customHeight="1" x14ac:dyDescent="0.25">
      <c r="A87" s="701"/>
      <c r="B87" s="702"/>
      <c r="C87" s="65" t="s">
        <v>907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153">
        <f t="shared" si="1"/>
        <v>0</v>
      </c>
    </row>
    <row r="88" spans="1:10" ht="13.95" customHeight="1" x14ac:dyDescent="0.25">
      <c r="A88" s="701"/>
      <c r="B88" s="702"/>
      <c r="C88" s="65" t="s">
        <v>1050</v>
      </c>
      <c r="D88" s="43">
        <v>0</v>
      </c>
      <c r="E88" s="43">
        <v>0</v>
      </c>
      <c r="F88" s="43">
        <v>0</v>
      </c>
      <c r="G88" s="43">
        <v>43</v>
      </c>
      <c r="H88" s="43">
        <v>30</v>
      </c>
      <c r="I88" s="43">
        <v>0</v>
      </c>
      <c r="J88" s="153">
        <f t="shared" si="1"/>
        <v>0</v>
      </c>
    </row>
    <row r="89" spans="1:10" ht="13.95" customHeight="1" x14ac:dyDescent="0.25">
      <c r="A89" s="701"/>
      <c r="B89" s="702"/>
      <c r="C89" s="65" t="s">
        <v>480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153">
        <f t="shared" si="1"/>
        <v>0</v>
      </c>
    </row>
    <row r="90" spans="1:10" ht="13.95" customHeight="1" x14ac:dyDescent="0.25">
      <c r="A90" s="701"/>
      <c r="B90" s="702"/>
      <c r="C90" s="65" t="s">
        <v>380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153">
        <f t="shared" si="1"/>
        <v>0</v>
      </c>
    </row>
    <row r="91" spans="1:10" ht="13.95" customHeight="1" x14ac:dyDescent="0.25">
      <c r="A91" s="701"/>
      <c r="B91" s="702"/>
      <c r="C91" s="65" t="s">
        <v>908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153">
        <f t="shared" si="1"/>
        <v>0</v>
      </c>
    </row>
    <row r="92" spans="1:10" ht="13.95" customHeight="1" x14ac:dyDescent="0.25">
      <c r="A92" s="701"/>
      <c r="B92" s="702"/>
      <c r="C92" s="65" t="s">
        <v>746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153">
        <f t="shared" si="1"/>
        <v>0</v>
      </c>
    </row>
    <row r="93" spans="1:10" ht="13.95" customHeight="1" x14ac:dyDescent="0.25">
      <c r="A93" s="701">
        <v>25</v>
      </c>
      <c r="B93" s="702" t="s">
        <v>355</v>
      </c>
      <c r="C93" s="65" t="s">
        <v>476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153">
        <f t="shared" si="1"/>
        <v>0</v>
      </c>
    </row>
    <row r="94" spans="1:10" ht="13.95" customHeight="1" x14ac:dyDescent="0.25">
      <c r="A94" s="701"/>
      <c r="B94" s="702"/>
      <c r="C94" s="65" t="s">
        <v>746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153">
        <f t="shared" si="1"/>
        <v>0</v>
      </c>
    </row>
    <row r="95" spans="1:10" ht="13.95" customHeight="1" x14ac:dyDescent="0.25">
      <c r="A95" s="701">
        <v>26</v>
      </c>
      <c r="B95" s="702" t="s">
        <v>356</v>
      </c>
      <c r="C95" s="65" t="s">
        <v>1108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153">
        <f t="shared" si="1"/>
        <v>0</v>
      </c>
    </row>
    <row r="96" spans="1:10" ht="13.95" customHeight="1" x14ac:dyDescent="0.25">
      <c r="A96" s="701"/>
      <c r="B96" s="702"/>
      <c r="C96" s="65" t="s">
        <v>756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153">
        <f t="shared" si="1"/>
        <v>0</v>
      </c>
    </row>
    <row r="97" spans="1:10" ht="13.95" customHeight="1" x14ac:dyDescent="0.25">
      <c r="A97" s="701"/>
      <c r="B97" s="702"/>
      <c r="C97" s="65" t="s">
        <v>479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153">
        <f t="shared" si="1"/>
        <v>0</v>
      </c>
    </row>
    <row r="98" spans="1:10" ht="13.95" customHeight="1" x14ac:dyDescent="0.25">
      <c r="A98" s="701"/>
      <c r="B98" s="702"/>
      <c r="C98" s="65" t="s">
        <v>757</v>
      </c>
      <c r="D98" s="43">
        <v>0</v>
      </c>
      <c r="E98" s="43">
        <v>0</v>
      </c>
      <c r="F98" s="43">
        <v>0</v>
      </c>
      <c r="G98" s="43">
        <v>120</v>
      </c>
      <c r="H98" s="43">
        <v>117</v>
      </c>
      <c r="I98" s="43">
        <v>16</v>
      </c>
      <c r="J98" s="153">
        <f t="shared" si="1"/>
        <v>16</v>
      </c>
    </row>
    <row r="99" spans="1:10" ht="13.95" customHeight="1" x14ac:dyDescent="0.25">
      <c r="A99" s="701"/>
      <c r="B99" s="702"/>
      <c r="C99" s="65" t="s">
        <v>1104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153">
        <f t="shared" si="1"/>
        <v>0</v>
      </c>
    </row>
    <row r="100" spans="1:10" ht="13.95" customHeight="1" x14ac:dyDescent="0.25">
      <c r="A100" s="701"/>
      <c r="B100" s="702"/>
      <c r="C100" s="65" t="s">
        <v>910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153">
        <f t="shared" si="1"/>
        <v>0</v>
      </c>
    </row>
    <row r="101" spans="1:10" ht="13.95" customHeight="1" x14ac:dyDescent="0.25">
      <c r="A101" s="701"/>
      <c r="B101" s="702"/>
      <c r="C101" s="65" t="s">
        <v>1051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153">
        <f t="shared" si="1"/>
        <v>0</v>
      </c>
    </row>
    <row r="102" spans="1:10" ht="13.95" customHeight="1" x14ac:dyDescent="0.25">
      <c r="A102" s="701"/>
      <c r="B102" s="702"/>
      <c r="C102" s="65" t="s">
        <v>746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153">
        <f t="shared" si="1"/>
        <v>0</v>
      </c>
    </row>
    <row r="103" spans="1:10" ht="15.6" x14ac:dyDescent="0.25">
      <c r="A103" s="323">
        <v>27</v>
      </c>
      <c r="B103" s="324" t="s">
        <v>357</v>
      </c>
      <c r="C103" s="65" t="s">
        <v>1052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153">
        <f t="shared" si="1"/>
        <v>0</v>
      </c>
    </row>
    <row r="104" spans="1:10" ht="13.95" customHeight="1" x14ac:dyDescent="0.25">
      <c r="A104" s="701">
        <v>28</v>
      </c>
      <c r="B104" s="702" t="s">
        <v>358</v>
      </c>
      <c r="C104" s="65" t="s">
        <v>911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153">
        <f t="shared" si="1"/>
        <v>0</v>
      </c>
    </row>
    <row r="105" spans="1:10" ht="13.95" customHeight="1" x14ac:dyDescent="0.25">
      <c r="A105" s="701"/>
      <c r="B105" s="702"/>
      <c r="C105" s="65" t="s">
        <v>758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153">
        <f t="shared" si="1"/>
        <v>0</v>
      </c>
    </row>
    <row r="106" spans="1:10" ht="13.95" customHeight="1" x14ac:dyDescent="0.25">
      <c r="A106" s="701"/>
      <c r="B106" s="702"/>
      <c r="C106" s="65" t="s">
        <v>1053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153">
        <f t="shared" si="1"/>
        <v>0</v>
      </c>
    </row>
    <row r="107" spans="1:10" ht="13.95" customHeight="1" x14ac:dyDescent="0.25">
      <c r="A107" s="701"/>
      <c r="B107" s="702"/>
      <c r="C107" s="65" t="s">
        <v>1107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153">
        <f t="shared" si="1"/>
        <v>0</v>
      </c>
    </row>
    <row r="108" spans="1:10" ht="13.95" customHeight="1" x14ac:dyDescent="0.25">
      <c r="A108" s="701">
        <v>29</v>
      </c>
      <c r="B108" s="702" t="s">
        <v>359</v>
      </c>
      <c r="C108" s="65" t="s">
        <v>1054</v>
      </c>
      <c r="D108" s="43">
        <v>0</v>
      </c>
      <c r="E108" s="43">
        <v>0</v>
      </c>
      <c r="F108" s="43">
        <v>0</v>
      </c>
      <c r="G108" s="43">
        <v>4</v>
      </c>
      <c r="H108" s="43">
        <v>4</v>
      </c>
      <c r="I108" s="43">
        <v>0</v>
      </c>
      <c r="J108" s="153">
        <f t="shared" si="1"/>
        <v>0</v>
      </c>
    </row>
    <row r="109" spans="1:10" ht="13.95" customHeight="1" x14ac:dyDescent="0.25">
      <c r="A109" s="701"/>
      <c r="B109" s="702"/>
      <c r="C109" s="65" t="s">
        <v>1055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153">
        <f t="shared" si="1"/>
        <v>0</v>
      </c>
    </row>
    <row r="110" spans="1:10" ht="13.95" customHeight="1" x14ac:dyDescent="0.25">
      <c r="A110" s="701"/>
      <c r="B110" s="702"/>
      <c r="C110" s="65" t="s">
        <v>912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153">
        <f t="shared" si="1"/>
        <v>0</v>
      </c>
    </row>
    <row r="111" spans="1:10" ht="13.95" customHeight="1" x14ac:dyDescent="0.25">
      <c r="A111" s="701"/>
      <c r="B111" s="702"/>
      <c r="C111" s="65" t="s">
        <v>746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153">
        <f t="shared" si="1"/>
        <v>0</v>
      </c>
    </row>
    <row r="112" spans="1:10" ht="13.95" customHeight="1" x14ac:dyDescent="0.25">
      <c r="A112" s="701">
        <v>30</v>
      </c>
      <c r="B112" s="702" t="s">
        <v>360</v>
      </c>
      <c r="C112" s="65" t="s">
        <v>1056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153">
        <f t="shared" si="1"/>
        <v>0</v>
      </c>
    </row>
    <row r="113" spans="1:10" ht="13.95" customHeight="1" x14ac:dyDescent="0.25">
      <c r="A113" s="701"/>
      <c r="B113" s="702"/>
      <c r="C113" s="65" t="s">
        <v>914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153">
        <f t="shared" si="1"/>
        <v>0</v>
      </c>
    </row>
    <row r="114" spans="1:10" ht="13.95" customHeight="1" x14ac:dyDescent="0.25">
      <c r="A114" s="701"/>
      <c r="B114" s="702"/>
      <c r="C114" s="65" t="s">
        <v>913</v>
      </c>
      <c r="D114" s="43">
        <v>0</v>
      </c>
      <c r="E114" s="43">
        <v>0</v>
      </c>
      <c r="F114" s="43">
        <v>0</v>
      </c>
      <c r="G114" s="43">
        <v>6</v>
      </c>
      <c r="H114" s="43">
        <v>4</v>
      </c>
      <c r="I114" s="43">
        <v>0</v>
      </c>
      <c r="J114" s="153">
        <f t="shared" si="1"/>
        <v>0</v>
      </c>
    </row>
    <row r="115" spans="1:10" ht="13.95" customHeight="1" x14ac:dyDescent="0.25">
      <c r="A115" s="701"/>
      <c r="B115" s="702"/>
      <c r="C115" s="65" t="s">
        <v>851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153">
        <f t="shared" si="1"/>
        <v>0</v>
      </c>
    </row>
    <row r="116" spans="1:10" ht="13.95" customHeight="1" x14ac:dyDescent="0.25">
      <c r="A116" s="701"/>
      <c r="B116" s="702"/>
      <c r="C116" s="65" t="s">
        <v>746</v>
      </c>
      <c r="D116" s="43">
        <v>0</v>
      </c>
      <c r="E116" s="43">
        <v>0</v>
      </c>
      <c r="F116" s="43">
        <v>0</v>
      </c>
      <c r="G116" s="43">
        <v>200</v>
      </c>
      <c r="H116" s="43">
        <v>195</v>
      </c>
      <c r="I116" s="43">
        <v>13</v>
      </c>
      <c r="J116" s="153">
        <f t="shared" si="1"/>
        <v>13</v>
      </c>
    </row>
    <row r="117" spans="1:10" ht="13.95" customHeight="1" x14ac:dyDescent="0.25">
      <c r="A117" s="701">
        <v>31</v>
      </c>
      <c r="B117" s="702" t="s">
        <v>361</v>
      </c>
      <c r="C117" s="65" t="s">
        <v>481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153">
        <f t="shared" si="1"/>
        <v>0</v>
      </c>
    </row>
    <row r="118" spans="1:10" ht="13.95" customHeight="1" x14ac:dyDescent="0.25">
      <c r="A118" s="701"/>
      <c r="B118" s="702"/>
      <c r="C118" s="65" t="s">
        <v>746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153">
        <f t="shared" si="1"/>
        <v>0</v>
      </c>
    </row>
    <row r="119" spans="1:10" ht="13.95" customHeight="1" x14ac:dyDescent="0.25">
      <c r="A119" s="701">
        <v>32</v>
      </c>
      <c r="B119" s="702" t="s">
        <v>362</v>
      </c>
      <c r="C119" s="65" t="s">
        <v>1057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153">
        <f t="shared" si="1"/>
        <v>0</v>
      </c>
    </row>
    <row r="120" spans="1:10" ht="13.95" customHeight="1" x14ac:dyDescent="0.25">
      <c r="A120" s="701"/>
      <c r="B120" s="702"/>
      <c r="C120" s="65" t="s">
        <v>915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153">
        <f t="shared" si="1"/>
        <v>0</v>
      </c>
    </row>
    <row r="121" spans="1:10" ht="13.95" customHeight="1" x14ac:dyDescent="0.25">
      <c r="A121" s="701"/>
      <c r="B121" s="702"/>
      <c r="C121" s="65" t="s">
        <v>746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153">
        <f t="shared" si="1"/>
        <v>0</v>
      </c>
    </row>
    <row r="122" spans="1:10" ht="13.95" customHeight="1" x14ac:dyDescent="0.25">
      <c r="A122" s="701">
        <v>33</v>
      </c>
      <c r="B122" s="702" t="s">
        <v>363</v>
      </c>
      <c r="C122" s="65" t="s">
        <v>759</v>
      </c>
      <c r="D122" s="43">
        <v>0</v>
      </c>
      <c r="E122" s="43">
        <v>0</v>
      </c>
      <c r="F122" s="43">
        <v>0</v>
      </c>
      <c r="G122" s="43">
        <v>54</v>
      </c>
      <c r="H122" s="43">
        <v>29</v>
      </c>
      <c r="I122" s="43">
        <v>7</v>
      </c>
      <c r="J122" s="153">
        <f t="shared" si="1"/>
        <v>7</v>
      </c>
    </row>
    <row r="123" spans="1:10" ht="13.95" customHeight="1" x14ac:dyDescent="0.25">
      <c r="A123" s="701"/>
      <c r="B123" s="702"/>
      <c r="C123" s="65" t="s">
        <v>380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153">
        <f t="shared" si="1"/>
        <v>0</v>
      </c>
    </row>
    <row r="124" spans="1:10" ht="13.95" customHeight="1" x14ac:dyDescent="0.25">
      <c r="A124" s="701"/>
      <c r="B124" s="702"/>
      <c r="C124" s="65" t="s">
        <v>478</v>
      </c>
      <c r="D124" s="43">
        <v>0</v>
      </c>
      <c r="E124" s="43">
        <v>0</v>
      </c>
      <c r="F124" s="43">
        <v>0</v>
      </c>
      <c r="G124" s="43">
        <v>16</v>
      </c>
      <c r="H124" s="43">
        <v>16</v>
      </c>
      <c r="I124" s="43">
        <v>30</v>
      </c>
      <c r="J124" s="153">
        <f t="shared" si="1"/>
        <v>30</v>
      </c>
    </row>
    <row r="125" spans="1:10" ht="13.95" customHeight="1" x14ac:dyDescent="0.25">
      <c r="A125" s="701"/>
      <c r="B125" s="702"/>
      <c r="C125" s="65" t="s">
        <v>1104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153">
        <f t="shared" si="1"/>
        <v>0</v>
      </c>
    </row>
    <row r="126" spans="1:10" ht="13.95" customHeight="1" x14ac:dyDescent="0.25">
      <c r="A126" s="701">
        <v>34</v>
      </c>
      <c r="B126" s="702" t="s">
        <v>364</v>
      </c>
      <c r="C126" s="65" t="s">
        <v>1058</v>
      </c>
      <c r="D126" s="43">
        <v>0</v>
      </c>
      <c r="E126" s="43">
        <v>0</v>
      </c>
      <c r="F126" s="43">
        <v>0</v>
      </c>
      <c r="G126" s="43">
        <v>17</v>
      </c>
      <c r="H126" s="43">
        <v>11</v>
      </c>
      <c r="I126" s="43">
        <v>0</v>
      </c>
      <c r="J126" s="153">
        <f t="shared" si="1"/>
        <v>0</v>
      </c>
    </row>
    <row r="127" spans="1:10" ht="13.95" customHeight="1" x14ac:dyDescent="0.25">
      <c r="A127" s="701"/>
      <c r="B127" s="702"/>
      <c r="C127" s="65" t="s">
        <v>761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153">
        <f t="shared" si="1"/>
        <v>0</v>
      </c>
    </row>
    <row r="128" spans="1:10" ht="13.95" customHeight="1" x14ac:dyDescent="0.25">
      <c r="A128" s="701"/>
      <c r="B128" s="702"/>
      <c r="C128" s="65" t="s">
        <v>485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153">
        <f t="shared" si="1"/>
        <v>0</v>
      </c>
    </row>
    <row r="129" spans="1:10" ht="13.95" customHeight="1" x14ac:dyDescent="0.25">
      <c r="A129" s="701"/>
      <c r="B129" s="702"/>
      <c r="C129" s="65" t="s">
        <v>1059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153">
        <f t="shared" si="1"/>
        <v>0</v>
      </c>
    </row>
    <row r="130" spans="1:10" ht="13.95" customHeight="1" x14ac:dyDescent="0.25">
      <c r="A130" s="701"/>
      <c r="B130" s="702"/>
      <c r="C130" s="65" t="s">
        <v>1060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153">
        <f t="shared" si="1"/>
        <v>0</v>
      </c>
    </row>
    <row r="131" spans="1:10" ht="13.95" customHeight="1" x14ac:dyDescent="0.25">
      <c r="A131" s="701"/>
      <c r="B131" s="702"/>
      <c r="C131" s="65" t="s">
        <v>746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153">
        <f t="shared" si="1"/>
        <v>0</v>
      </c>
    </row>
    <row r="132" spans="1:10" ht="13.95" customHeight="1" x14ac:dyDescent="0.25">
      <c r="A132" s="701">
        <v>35</v>
      </c>
      <c r="B132" s="702" t="s">
        <v>365</v>
      </c>
      <c r="C132" s="65" t="s">
        <v>1104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153">
        <f t="shared" si="1"/>
        <v>0</v>
      </c>
    </row>
    <row r="133" spans="1:10" ht="13.95" customHeight="1" x14ac:dyDescent="0.25">
      <c r="A133" s="701"/>
      <c r="B133" s="702"/>
      <c r="C133" s="65" t="s">
        <v>375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153">
        <f t="shared" si="1"/>
        <v>0</v>
      </c>
    </row>
    <row r="134" spans="1:10" ht="13.95" customHeight="1" x14ac:dyDescent="0.25">
      <c r="A134" s="701">
        <v>36</v>
      </c>
      <c r="B134" s="702" t="s">
        <v>366</v>
      </c>
      <c r="C134" s="65" t="s">
        <v>1061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153">
        <f t="shared" si="1"/>
        <v>0</v>
      </c>
    </row>
    <row r="135" spans="1:10" ht="13.95" customHeight="1" x14ac:dyDescent="0.25">
      <c r="A135" s="701"/>
      <c r="B135" s="702"/>
      <c r="C135" s="65" t="s">
        <v>746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153">
        <f t="shared" si="1"/>
        <v>0</v>
      </c>
    </row>
    <row r="136" spans="1:10" ht="13.95" customHeight="1" x14ac:dyDescent="0.25">
      <c r="A136" s="701">
        <v>37</v>
      </c>
      <c r="B136" s="702" t="s">
        <v>367</v>
      </c>
      <c r="C136" s="65" t="s">
        <v>1062</v>
      </c>
      <c r="D136" s="43">
        <v>0</v>
      </c>
      <c r="E136" s="43">
        <v>0</v>
      </c>
      <c r="F136" s="43">
        <v>0</v>
      </c>
      <c r="G136" s="43">
        <v>37</v>
      </c>
      <c r="H136" s="43">
        <v>27</v>
      </c>
      <c r="I136" s="43">
        <v>16</v>
      </c>
      <c r="J136" s="153">
        <f t="shared" si="1"/>
        <v>16</v>
      </c>
    </row>
    <row r="137" spans="1:10" ht="13.95" customHeight="1" x14ac:dyDescent="0.25">
      <c r="A137" s="701"/>
      <c r="B137" s="702"/>
      <c r="C137" s="137" t="s">
        <v>746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153">
        <f t="shared" si="1"/>
        <v>0</v>
      </c>
    </row>
    <row r="138" spans="1:10" ht="13.95" customHeight="1" x14ac:dyDescent="0.25">
      <c r="A138" s="701">
        <v>38</v>
      </c>
      <c r="B138" s="702" t="s">
        <v>368</v>
      </c>
      <c r="C138" s="65" t="s">
        <v>1063</v>
      </c>
      <c r="D138" s="43">
        <v>0</v>
      </c>
      <c r="E138" s="43">
        <v>0</v>
      </c>
      <c r="F138" s="43">
        <v>0</v>
      </c>
      <c r="G138" s="43">
        <v>86</v>
      </c>
      <c r="H138" s="43">
        <v>83</v>
      </c>
      <c r="I138" s="43">
        <v>0</v>
      </c>
      <c r="J138" s="153">
        <f t="shared" si="1"/>
        <v>0</v>
      </c>
    </row>
    <row r="139" spans="1:10" s="183" customFormat="1" ht="13.95" customHeight="1" x14ac:dyDescent="0.25">
      <c r="A139" s="701"/>
      <c r="B139" s="702"/>
      <c r="C139" s="65" t="s">
        <v>871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153">
        <f t="shared" si="1"/>
        <v>0</v>
      </c>
    </row>
    <row r="140" spans="1:10" ht="13.95" customHeight="1" x14ac:dyDescent="0.25">
      <c r="A140" s="701"/>
      <c r="B140" s="702"/>
      <c r="C140" s="65" t="s">
        <v>916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153">
        <f t="shared" si="1"/>
        <v>0</v>
      </c>
    </row>
    <row r="141" spans="1:10" ht="13.95" customHeight="1" x14ac:dyDescent="0.25">
      <c r="A141" s="701"/>
      <c r="B141" s="702"/>
      <c r="C141" s="65" t="s">
        <v>746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153">
        <f t="shared" si="1"/>
        <v>0</v>
      </c>
    </row>
    <row r="142" spans="1:10" ht="13.95" customHeight="1" x14ac:dyDescent="0.25">
      <c r="A142" s="701">
        <v>39</v>
      </c>
      <c r="B142" s="702" t="s">
        <v>369</v>
      </c>
      <c r="C142" s="65" t="s">
        <v>472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153">
        <f t="shared" si="1"/>
        <v>0</v>
      </c>
    </row>
    <row r="143" spans="1:10" ht="13.95" customHeight="1" x14ac:dyDescent="0.25">
      <c r="A143" s="701"/>
      <c r="B143" s="702"/>
      <c r="C143" s="65" t="s">
        <v>917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153">
        <f t="shared" si="1"/>
        <v>0</v>
      </c>
    </row>
    <row r="144" spans="1:10" ht="13.95" customHeight="1" x14ac:dyDescent="0.25">
      <c r="A144" s="701"/>
      <c r="B144" s="702"/>
      <c r="C144" s="65" t="s">
        <v>746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153">
        <f t="shared" si="1"/>
        <v>0</v>
      </c>
    </row>
    <row r="145" spans="1:10" ht="15.6" x14ac:dyDescent="0.25">
      <c r="A145" s="323">
        <v>40</v>
      </c>
      <c r="B145" s="324" t="s">
        <v>370</v>
      </c>
      <c r="C145" s="65" t="s">
        <v>1104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153">
        <f t="shared" si="1"/>
        <v>0</v>
      </c>
    </row>
    <row r="146" spans="1:10" ht="13.95" customHeight="1" x14ac:dyDescent="0.25">
      <c r="A146" s="701">
        <v>41</v>
      </c>
      <c r="B146" s="702" t="s">
        <v>371</v>
      </c>
      <c r="C146" s="65" t="s">
        <v>1064</v>
      </c>
      <c r="D146" s="43">
        <v>0</v>
      </c>
      <c r="E146" s="43">
        <v>0</v>
      </c>
      <c r="F146" s="43">
        <v>0</v>
      </c>
      <c r="G146" s="43">
        <v>24</v>
      </c>
      <c r="H146" s="43">
        <v>18</v>
      </c>
      <c r="I146" s="43">
        <v>0</v>
      </c>
      <c r="J146" s="153">
        <f t="shared" ref="J146:J152" si="2">F146+I146</f>
        <v>0</v>
      </c>
    </row>
    <row r="147" spans="1:10" ht="13.95" customHeight="1" x14ac:dyDescent="0.25">
      <c r="A147" s="701"/>
      <c r="B147" s="702"/>
      <c r="C147" s="65" t="s">
        <v>758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153">
        <f t="shared" si="2"/>
        <v>0</v>
      </c>
    </row>
    <row r="148" spans="1:10" ht="13.95" customHeight="1" x14ac:dyDescent="0.25">
      <c r="A148" s="701"/>
      <c r="B148" s="702"/>
      <c r="C148" s="65" t="s">
        <v>746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153">
        <f t="shared" si="2"/>
        <v>0</v>
      </c>
    </row>
    <row r="149" spans="1:10" ht="13.95" customHeight="1" x14ac:dyDescent="0.25">
      <c r="A149" s="701">
        <v>42</v>
      </c>
      <c r="B149" s="702" t="s">
        <v>372</v>
      </c>
      <c r="C149" s="65" t="s">
        <v>895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153">
        <f t="shared" si="2"/>
        <v>0</v>
      </c>
    </row>
    <row r="150" spans="1:10" ht="13.95" customHeight="1" x14ac:dyDescent="0.25">
      <c r="A150" s="701"/>
      <c r="B150" s="702"/>
      <c r="C150" s="65" t="s">
        <v>746</v>
      </c>
      <c r="D150" s="43">
        <v>0</v>
      </c>
      <c r="E150" s="43">
        <v>0</v>
      </c>
      <c r="F150" s="43">
        <v>0</v>
      </c>
      <c r="G150" s="43">
        <v>137</v>
      </c>
      <c r="H150" s="43">
        <v>115</v>
      </c>
      <c r="I150" s="43">
        <v>28</v>
      </c>
      <c r="J150" s="153">
        <f t="shared" si="2"/>
        <v>28</v>
      </c>
    </row>
    <row r="151" spans="1:10" ht="15.6" x14ac:dyDescent="0.25">
      <c r="A151" s="323">
        <v>43</v>
      </c>
      <c r="B151" s="324" t="s">
        <v>373</v>
      </c>
      <c r="C151" s="65" t="s">
        <v>1065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153">
        <f t="shared" si="2"/>
        <v>0</v>
      </c>
    </row>
    <row r="152" spans="1:10" ht="13.8" x14ac:dyDescent="0.25">
      <c r="A152" s="66"/>
      <c r="B152" s="668" t="s">
        <v>23</v>
      </c>
      <c r="C152" s="668"/>
      <c r="D152" s="43">
        <f t="shared" ref="D152:I152" si="3">SUM(D15:D151)</f>
        <v>0</v>
      </c>
      <c r="E152" s="43">
        <f t="shared" si="3"/>
        <v>0</v>
      </c>
      <c r="F152" s="43">
        <f t="shared" si="3"/>
        <v>0</v>
      </c>
      <c r="G152" s="43">
        <f t="shared" si="3"/>
        <v>1109</v>
      </c>
      <c r="H152" s="43">
        <f t="shared" si="3"/>
        <v>954</v>
      </c>
      <c r="I152" s="43">
        <f t="shared" si="3"/>
        <v>147</v>
      </c>
      <c r="J152" s="153">
        <f t="shared" si="2"/>
        <v>147</v>
      </c>
    </row>
    <row r="153" spans="1:10" ht="13.2" customHeight="1" x14ac:dyDescent="0.25">
      <c r="A153" s="373" t="s">
        <v>1101</v>
      </c>
    </row>
    <row r="154" spans="1:10" ht="37.200000000000003" customHeight="1" x14ac:dyDescent="0.4">
      <c r="A154" s="594" t="s">
        <v>1124</v>
      </c>
      <c r="B154" s="584"/>
      <c r="C154" s="584"/>
      <c r="D154" s="584"/>
      <c r="E154" s="584"/>
      <c r="F154" s="584"/>
      <c r="G154" s="584"/>
      <c r="H154" s="584"/>
      <c r="I154" s="584"/>
      <c r="J154" s="584"/>
    </row>
    <row r="155" spans="1:10" ht="19.2" customHeight="1" x14ac:dyDescent="0.25">
      <c r="A155" s="109"/>
      <c r="B155" s="109" t="s">
        <v>822</v>
      </c>
      <c r="C155" s="110" t="s">
        <v>763</v>
      </c>
      <c r="E155" s="116"/>
      <c r="F155" s="436" t="s">
        <v>765</v>
      </c>
      <c r="G155" s="437"/>
      <c r="I155" s="437" t="s">
        <v>762</v>
      </c>
      <c r="J155" s="116"/>
    </row>
    <row r="156" spans="1:10" ht="13.2" customHeight="1" x14ac:dyDescent="0.25">
      <c r="A156" s="62" t="s">
        <v>712</v>
      </c>
      <c r="C156" s="62" t="s">
        <v>1409</v>
      </c>
      <c r="D156" s="437"/>
      <c r="E156" s="417"/>
      <c r="F156" s="417"/>
      <c r="G156" s="417"/>
      <c r="H156" s="417"/>
    </row>
    <row r="157" spans="1:10" ht="13.2" customHeight="1" x14ac:dyDescent="0.25">
      <c r="A157" s="168" t="s">
        <v>704</v>
      </c>
      <c r="B157" s="167"/>
      <c r="C157" s="583" t="s">
        <v>705</v>
      </c>
      <c r="D157" s="583"/>
      <c r="E157" s="583"/>
      <c r="F157" s="583"/>
      <c r="G157" s="583"/>
      <c r="H157" s="583"/>
    </row>
    <row r="158" spans="1:10" ht="13.2" customHeight="1" x14ac:dyDescent="0.2">
      <c r="A158" s="168"/>
      <c r="B158" s="167"/>
      <c r="C158" s="168"/>
      <c r="D158" s="417"/>
      <c r="E158" s="417"/>
      <c r="F158" s="417"/>
      <c r="G158" s="417"/>
      <c r="H158" s="417"/>
    </row>
    <row r="159" spans="1:10" ht="27.6" customHeight="1" x14ac:dyDescent="0.25">
      <c r="A159" s="740" t="s">
        <v>839</v>
      </c>
      <c r="B159" s="740"/>
      <c r="C159" s="584"/>
      <c r="D159" s="584"/>
      <c r="E159" s="584"/>
      <c r="F159" s="584"/>
      <c r="G159" s="584"/>
      <c r="H159" s="584"/>
      <c r="I159" s="584"/>
      <c r="J159" s="584"/>
    </row>
    <row r="160" spans="1:10" ht="28.2" customHeight="1" x14ac:dyDescent="0.25">
      <c r="A160" s="740" t="s">
        <v>840</v>
      </c>
      <c r="B160" s="740"/>
      <c r="C160" s="584"/>
      <c r="D160" s="584"/>
      <c r="E160" s="584"/>
      <c r="F160" s="584"/>
      <c r="G160" s="584"/>
      <c r="H160" s="584"/>
      <c r="I160" s="584"/>
      <c r="J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A160:J160"/>
    <mergeCell ref="A149:A150"/>
    <mergeCell ref="B149:B150"/>
    <mergeCell ref="B152:C152"/>
    <mergeCell ref="A154:J154"/>
    <mergeCell ref="C157:H157"/>
    <mergeCell ref="A159:J159"/>
    <mergeCell ref="A138:A141"/>
    <mergeCell ref="B138:B141"/>
    <mergeCell ref="A142:A144"/>
    <mergeCell ref="B142:B144"/>
    <mergeCell ref="A146:A148"/>
    <mergeCell ref="B146:B148"/>
    <mergeCell ref="A132:A133"/>
    <mergeCell ref="B132:B133"/>
    <mergeCell ref="A134:A135"/>
    <mergeCell ref="B134:B135"/>
    <mergeCell ref="A136:A137"/>
    <mergeCell ref="B136:B137"/>
    <mergeCell ref="A119:A121"/>
    <mergeCell ref="B119:B121"/>
    <mergeCell ref="A122:A125"/>
    <mergeCell ref="B122:B125"/>
    <mergeCell ref="A126:A131"/>
    <mergeCell ref="B126:B131"/>
    <mergeCell ref="A108:A111"/>
    <mergeCell ref="B108:B111"/>
    <mergeCell ref="A112:A116"/>
    <mergeCell ref="B112:B116"/>
    <mergeCell ref="A117:A118"/>
    <mergeCell ref="B117:B118"/>
    <mergeCell ref="A93:A94"/>
    <mergeCell ref="B93:B94"/>
    <mergeCell ref="A95:A102"/>
    <mergeCell ref="B95:B102"/>
    <mergeCell ref="A104:A107"/>
    <mergeCell ref="B104:B107"/>
    <mergeCell ref="A81:A82"/>
    <mergeCell ref="B81:B82"/>
    <mergeCell ref="A83:A85"/>
    <mergeCell ref="B83:B85"/>
    <mergeCell ref="A86:A92"/>
    <mergeCell ref="B86:B92"/>
    <mergeCell ref="A66:A71"/>
    <mergeCell ref="B66:B71"/>
    <mergeCell ref="A72:A77"/>
    <mergeCell ref="B72:B77"/>
    <mergeCell ref="A78:A80"/>
    <mergeCell ref="B78:B80"/>
    <mergeCell ref="A56:A60"/>
    <mergeCell ref="B56:B60"/>
    <mergeCell ref="A61:A62"/>
    <mergeCell ref="B61:B62"/>
    <mergeCell ref="A63:A65"/>
    <mergeCell ref="B63:B65"/>
    <mergeCell ref="A48:A50"/>
    <mergeCell ref="B48:B50"/>
    <mergeCell ref="A51:A52"/>
    <mergeCell ref="B51:B52"/>
    <mergeCell ref="A53:A55"/>
    <mergeCell ref="B53:B55"/>
    <mergeCell ref="A37:A40"/>
    <mergeCell ref="B37:B40"/>
    <mergeCell ref="A42:A43"/>
    <mergeCell ref="B42:B43"/>
    <mergeCell ref="A44:A47"/>
    <mergeCell ref="B44:B47"/>
    <mergeCell ref="A28:A30"/>
    <mergeCell ref="B28:B30"/>
    <mergeCell ref="A31:A35"/>
    <mergeCell ref="B31:B35"/>
    <mergeCell ref="B14:C14"/>
    <mergeCell ref="A15:A17"/>
    <mergeCell ref="B15:B17"/>
    <mergeCell ref="A18:A19"/>
    <mergeCell ref="B18:B19"/>
    <mergeCell ref="A20:A23"/>
    <mergeCell ref="B20:B23"/>
    <mergeCell ref="A25:A27"/>
    <mergeCell ref="B25:B27"/>
    <mergeCell ref="A9:C9"/>
    <mergeCell ref="A11:A13"/>
    <mergeCell ref="B11:C13"/>
    <mergeCell ref="D11:F11"/>
    <mergeCell ref="G11:I11"/>
    <mergeCell ref="J11:J13"/>
    <mergeCell ref="D12:E12"/>
    <mergeCell ref="F12:F13"/>
    <mergeCell ref="G12:H12"/>
    <mergeCell ref="I12:I13"/>
    <mergeCell ref="A7:J7"/>
    <mergeCell ref="I1:J1"/>
    <mergeCell ref="A2:J2"/>
    <mergeCell ref="A3:J3"/>
    <mergeCell ref="A4:J4"/>
    <mergeCell ref="A6:J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="120" zoomScaleNormal="100" zoomScaleSheetLayoutView="120" workbookViewId="0">
      <pane ySplit="13" topLeftCell="A143" activePane="bottomLeft" state="frozen"/>
      <selection activeCell="A13" sqref="A13"/>
      <selection pane="bottomLeft" activeCell="B9" sqref="B9:D9"/>
    </sheetView>
  </sheetViews>
  <sheetFormatPr defaultColWidth="8.88671875" defaultRowHeight="13.2" x14ac:dyDescent="0.25"/>
  <cols>
    <col min="1" max="1" width="8.88671875" style="578"/>
    <col min="2" max="2" width="4.5546875" style="334" customWidth="1"/>
    <col min="3" max="3" width="17.33203125" style="334" customWidth="1"/>
    <col min="4" max="4" width="26.44140625" style="334" customWidth="1"/>
    <col min="5" max="5" width="7.88671875" style="421" customWidth="1"/>
    <col min="6" max="6" width="11.33203125" style="421" customWidth="1"/>
    <col min="7" max="7" width="9.33203125" style="421" customWidth="1"/>
    <col min="8" max="8" width="8" style="421" customWidth="1"/>
    <col min="9" max="9" width="10.6640625" style="421" customWidth="1"/>
    <col min="10" max="10" width="9.6640625" style="421" customWidth="1"/>
    <col min="11" max="11" width="9.33203125" style="421" customWidth="1"/>
    <col min="12" max="16384" width="8.88671875" style="334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35"/>
      <c r="C8" s="335"/>
      <c r="D8" s="335"/>
      <c r="E8" s="422"/>
      <c r="F8" s="422"/>
      <c r="G8" s="422"/>
      <c r="H8" s="422"/>
      <c r="I8" s="422"/>
      <c r="J8" s="422"/>
    </row>
    <row r="9" spans="2:11" x14ac:dyDescent="0.25">
      <c r="B9" s="733" t="s">
        <v>1386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416" t="s">
        <v>220</v>
      </c>
      <c r="F13" s="416" t="s">
        <v>221</v>
      </c>
      <c r="G13" s="588"/>
      <c r="H13" s="416" t="s">
        <v>220</v>
      </c>
      <c r="I13" s="416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153">
        <f t="shared" ref="K16:K80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153">
        <f t="shared" si="0"/>
        <v>0</v>
      </c>
    </row>
    <row r="24" spans="2:11" ht="15.6" x14ac:dyDescent="0.25">
      <c r="B24" s="336">
        <v>4</v>
      </c>
      <c r="C24" s="337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153">
        <f t="shared" si="0"/>
        <v>0</v>
      </c>
    </row>
    <row r="25" spans="2:11" x14ac:dyDescent="0.25">
      <c r="B25" s="705">
        <v>5</v>
      </c>
      <c r="C25" s="706" t="s">
        <v>335</v>
      </c>
      <c r="D25" s="334" t="s">
        <v>1102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153">
        <f t="shared" si="0"/>
        <v>0</v>
      </c>
    </row>
    <row r="26" spans="2:11" ht="13.8" x14ac:dyDescent="0.25"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153">
        <f t="shared" si="0"/>
        <v>0</v>
      </c>
    </row>
    <row r="27" spans="2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43">
        <v>1</v>
      </c>
      <c r="I29" s="43">
        <v>1</v>
      </c>
      <c r="J29" s="43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153">
        <f t="shared" si="0"/>
        <v>0</v>
      </c>
    </row>
    <row r="36" spans="2:11" ht="15.6" x14ac:dyDescent="0.25">
      <c r="B36" s="336">
        <v>8</v>
      </c>
      <c r="C36" s="337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43">
        <v>84</v>
      </c>
      <c r="I36" s="43">
        <v>61</v>
      </c>
      <c r="J36" s="43">
        <v>40</v>
      </c>
      <c r="K36" s="153">
        <f t="shared" si="0"/>
        <v>40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43">
        <v>10</v>
      </c>
      <c r="I37" s="43">
        <v>7</v>
      </c>
      <c r="J37" s="43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153">
        <f t="shared" si="0"/>
        <v>0</v>
      </c>
    </row>
    <row r="41" spans="2:11" ht="15.6" x14ac:dyDescent="0.25">
      <c r="B41" s="336">
        <v>10</v>
      </c>
      <c r="C41" s="337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43">
        <v>4</v>
      </c>
      <c r="I51" s="43">
        <v>3</v>
      </c>
      <c r="J51" s="43">
        <v>10</v>
      </c>
      <c r="K51" s="153">
        <f t="shared" si="0"/>
        <v>10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43">
        <v>141</v>
      </c>
      <c r="I75" s="43">
        <v>113</v>
      </c>
      <c r="J75" s="43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424">
        <v>0</v>
      </c>
      <c r="I81" s="424">
        <v>0</v>
      </c>
      <c r="J81" s="424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424">
        <v>0</v>
      </c>
      <c r="I82" s="424">
        <v>0</v>
      </c>
      <c r="J82" s="424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43">
        <v>43</v>
      </c>
      <c r="I88" s="43">
        <v>30</v>
      </c>
      <c r="J88" s="43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153">
        <f t="shared" si="1"/>
        <v>0</v>
      </c>
    </row>
    <row r="103" spans="2:11" ht="15.6" x14ac:dyDescent="0.25">
      <c r="B103" s="336">
        <v>27</v>
      </c>
      <c r="C103" s="337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43">
        <v>4</v>
      </c>
      <c r="I108" s="43">
        <v>4</v>
      </c>
      <c r="J108" s="43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43">
        <v>54</v>
      </c>
      <c r="I122" s="43">
        <v>29</v>
      </c>
      <c r="J122" s="43">
        <v>33</v>
      </c>
      <c r="K122" s="153">
        <f t="shared" si="1"/>
        <v>33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43">
        <v>2</v>
      </c>
      <c r="I124" s="43">
        <v>2</v>
      </c>
      <c r="J124" s="43">
        <v>4</v>
      </c>
      <c r="K124" s="153">
        <f t="shared" si="1"/>
        <v>4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43">
        <v>17</v>
      </c>
      <c r="I126" s="43">
        <v>11</v>
      </c>
      <c r="J126" s="43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43">
        <v>37</v>
      </c>
      <c r="I136" s="43">
        <v>27</v>
      </c>
      <c r="J136" s="43">
        <v>0</v>
      </c>
      <c r="K136" s="153">
        <f t="shared" si="1"/>
        <v>0</v>
      </c>
    </row>
    <row r="137" spans="2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43">
        <v>86</v>
      </c>
      <c r="I138" s="43">
        <v>83</v>
      </c>
      <c r="J138" s="43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153">
        <f t="shared" si="1"/>
        <v>0</v>
      </c>
    </row>
    <row r="145" spans="2:11" ht="15.6" x14ac:dyDescent="0.25">
      <c r="B145" s="336">
        <v>40</v>
      </c>
      <c r="C145" s="337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43">
        <v>24</v>
      </c>
      <c r="I146" s="43">
        <v>18</v>
      </c>
      <c r="J146" s="43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153">
        <f t="shared" si="2"/>
        <v>0</v>
      </c>
    </row>
    <row r="151" spans="2:11" ht="15.6" x14ac:dyDescent="0.25">
      <c r="B151" s="336">
        <v>43</v>
      </c>
      <c r="C151" s="337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507</v>
      </c>
      <c r="I152" s="43">
        <f t="shared" si="3"/>
        <v>389</v>
      </c>
      <c r="J152" s="43">
        <f t="shared" si="3"/>
        <v>87</v>
      </c>
      <c r="K152" s="153">
        <f t="shared" si="2"/>
        <v>87</v>
      </c>
    </row>
    <row r="153" spans="2:11" ht="13.2" customHeight="1" x14ac:dyDescent="0.25">
      <c r="B153" s="373" t="s">
        <v>1101</v>
      </c>
    </row>
    <row r="154" spans="2:11" ht="37.200000000000003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436" t="s">
        <v>765</v>
      </c>
      <c r="H155" s="437"/>
      <c r="J155" s="437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437"/>
      <c r="F156" s="417"/>
      <c r="G156" s="417"/>
      <c r="H156" s="417"/>
      <c r="I156" s="417"/>
    </row>
    <row r="157" spans="2:11" ht="13.2" customHeight="1" x14ac:dyDescent="0.25">
      <c r="B157" s="333" t="s">
        <v>704</v>
      </c>
      <c r="C157" s="332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5">
      <c r="B158" s="333"/>
      <c r="C158" s="332"/>
      <c r="D158" s="333"/>
      <c r="E158" s="417"/>
      <c r="F158" s="417"/>
      <c r="G158" s="417"/>
      <c r="H158" s="417"/>
      <c r="I158" s="41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5:B27"/>
    <mergeCell ref="C25:C27"/>
    <mergeCell ref="B28:B30"/>
    <mergeCell ref="C28:C30"/>
    <mergeCell ref="B31:B35"/>
    <mergeCell ref="C31:C35"/>
    <mergeCell ref="B20:B23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0" activePane="bottomLeft" state="frozen"/>
      <selection activeCell="A13" sqref="A13"/>
      <selection pane="bottomLeft" activeCell="A5" sqref="A5"/>
    </sheetView>
  </sheetViews>
  <sheetFormatPr defaultColWidth="8.88671875" defaultRowHeight="13.2" x14ac:dyDescent="0.25"/>
  <cols>
    <col min="1" max="1" width="8.88671875" style="578"/>
    <col min="2" max="2" width="4.5546875" style="173" customWidth="1"/>
    <col min="3" max="3" width="17.33203125" style="173" customWidth="1"/>
    <col min="4" max="4" width="26.44140625" style="173" customWidth="1"/>
    <col min="5" max="5" width="7.88671875" style="421" customWidth="1"/>
    <col min="6" max="6" width="11.33203125" style="421" customWidth="1"/>
    <col min="7" max="7" width="9.33203125" style="421" customWidth="1"/>
    <col min="8" max="8" width="8" style="421" customWidth="1"/>
    <col min="9" max="9" width="10.6640625" style="421" customWidth="1"/>
    <col min="10" max="10" width="9.6640625" style="421" customWidth="1"/>
    <col min="11" max="11" width="9.33203125" style="421" customWidth="1"/>
    <col min="12" max="16384" width="8.88671875" style="17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4"/>
      <c r="C8" s="174"/>
      <c r="D8" s="174"/>
      <c r="E8" s="422"/>
      <c r="F8" s="422"/>
      <c r="G8" s="422"/>
      <c r="H8" s="422"/>
      <c r="I8" s="422"/>
      <c r="J8" s="422"/>
    </row>
    <row r="9" spans="2:11" x14ac:dyDescent="0.25">
      <c r="B9" s="733" t="s">
        <v>884</v>
      </c>
      <c r="C9" s="733"/>
      <c r="D9" s="733"/>
      <c r="E9" s="37"/>
      <c r="F9" s="37"/>
      <c r="G9" s="37"/>
      <c r="H9" s="37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416" t="s">
        <v>220</v>
      </c>
      <c r="F13" s="416" t="s">
        <v>221</v>
      </c>
      <c r="G13" s="588"/>
      <c r="H13" s="416" t="s">
        <v>220</v>
      </c>
      <c r="I13" s="416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197">
        <v>0</v>
      </c>
      <c r="I15" s="429">
        <v>0</v>
      </c>
      <c r="J15" s="429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v>0</v>
      </c>
      <c r="I16" s="429">
        <v>0</v>
      </c>
      <c r="J16" s="429">
        <v>0</v>
      </c>
      <c r="K16" s="153">
        <f t="shared" ref="K16:K81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97">
        <v>0</v>
      </c>
      <c r="I17" s="429">
        <v>0</v>
      </c>
      <c r="J17" s="429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97">
        <v>0</v>
      </c>
      <c r="I18" s="429">
        <v>0</v>
      </c>
      <c r="J18" s="429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1</v>
      </c>
      <c r="F19" s="43">
        <v>1</v>
      </c>
      <c r="G19" s="43">
        <v>0</v>
      </c>
      <c r="H19" s="197">
        <v>0</v>
      </c>
      <c r="I19" s="429">
        <v>0</v>
      </c>
      <c r="J19" s="429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97">
        <v>0</v>
      </c>
      <c r="I20" s="429">
        <v>0</v>
      </c>
      <c r="J20" s="429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97">
        <v>0</v>
      </c>
      <c r="I21" s="429">
        <v>0</v>
      </c>
      <c r="J21" s="429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v>0</v>
      </c>
      <c r="I22" s="429">
        <v>0</v>
      </c>
      <c r="J22" s="429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42</v>
      </c>
      <c r="F23" s="43">
        <v>42</v>
      </c>
      <c r="G23" s="43">
        <v>26</v>
      </c>
      <c r="H23" s="197">
        <v>46</v>
      </c>
      <c r="I23" s="429">
        <v>46</v>
      </c>
      <c r="J23" s="429">
        <v>38</v>
      </c>
      <c r="K23" s="153">
        <f t="shared" si="0"/>
        <v>64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347</v>
      </c>
      <c r="F24" s="43">
        <v>343</v>
      </c>
      <c r="G24" s="43">
        <v>16</v>
      </c>
      <c r="H24" s="197">
        <v>444</v>
      </c>
      <c r="I24" s="429">
        <v>426</v>
      </c>
      <c r="J24" s="429">
        <v>23</v>
      </c>
      <c r="K24" s="153">
        <f t="shared" si="0"/>
        <v>39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197">
        <v>13</v>
      </c>
      <c r="I25" s="429">
        <v>13</v>
      </c>
      <c r="J25" s="429">
        <v>0</v>
      </c>
      <c r="K25" s="153">
        <f>G25+J25</f>
        <v>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97">
        <v>0</v>
      </c>
      <c r="I26" s="429">
        <v>0</v>
      </c>
      <c r="J26" s="429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1</v>
      </c>
      <c r="F27" s="43">
        <v>1</v>
      </c>
      <c r="G27" s="43">
        <v>0</v>
      </c>
      <c r="H27" s="197">
        <v>0</v>
      </c>
      <c r="I27" s="429">
        <v>0</v>
      </c>
      <c r="J27" s="429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97">
        <v>0</v>
      </c>
      <c r="I28" s="429">
        <v>0</v>
      </c>
      <c r="J28" s="429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97">
        <v>0</v>
      </c>
      <c r="I29" s="429">
        <v>0</v>
      </c>
      <c r="J29" s="429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97">
        <v>0</v>
      </c>
      <c r="I30" s="429">
        <v>0</v>
      </c>
      <c r="J30" s="429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97">
        <v>0</v>
      </c>
      <c r="I31" s="429">
        <v>0</v>
      </c>
      <c r="J31" s="429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97">
        <v>0</v>
      </c>
      <c r="I32" s="429">
        <v>0</v>
      </c>
      <c r="J32" s="429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97">
        <v>0</v>
      </c>
      <c r="I33" s="429">
        <v>0</v>
      </c>
      <c r="J33" s="429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97">
        <v>0</v>
      </c>
      <c r="I34" s="429">
        <v>0</v>
      </c>
      <c r="J34" s="429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1</v>
      </c>
      <c r="F35" s="43">
        <v>1</v>
      </c>
      <c r="G35" s="43">
        <v>0</v>
      </c>
      <c r="H35" s="197">
        <v>0</v>
      </c>
      <c r="I35" s="429">
        <v>0</v>
      </c>
      <c r="J35" s="429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97">
        <v>0</v>
      </c>
      <c r="I36" s="429">
        <v>0</v>
      </c>
      <c r="J36" s="429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97">
        <v>0</v>
      </c>
      <c r="I37" s="429">
        <v>0</v>
      </c>
      <c r="J37" s="429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97">
        <v>0</v>
      </c>
      <c r="I38" s="429">
        <v>0</v>
      </c>
      <c r="J38" s="429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v>0</v>
      </c>
      <c r="I39" s="429">
        <v>0</v>
      </c>
      <c r="J39" s="429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97">
        <v>0</v>
      </c>
      <c r="I40" s="429">
        <v>0</v>
      </c>
      <c r="J40" s="429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97">
        <v>0</v>
      </c>
      <c r="I41" s="429">
        <v>0</v>
      </c>
      <c r="J41" s="429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v>0</v>
      </c>
      <c r="I42" s="429">
        <v>0</v>
      </c>
      <c r="J42" s="429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97">
        <v>0</v>
      </c>
      <c r="I43" s="429">
        <v>0</v>
      </c>
      <c r="J43" s="429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97">
        <v>0</v>
      </c>
      <c r="I44" s="429">
        <v>0</v>
      </c>
      <c r="J44" s="429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v>0</v>
      </c>
      <c r="I45" s="429">
        <v>0</v>
      </c>
      <c r="J45" s="429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97">
        <v>0</v>
      </c>
      <c r="I46" s="429">
        <v>0</v>
      </c>
      <c r="J46" s="429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v>0</v>
      </c>
      <c r="I47" s="429">
        <v>0</v>
      </c>
      <c r="J47" s="429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197">
        <v>0</v>
      </c>
      <c r="I48" s="429">
        <v>0</v>
      </c>
      <c r="J48" s="429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97">
        <v>0</v>
      </c>
      <c r="I49" s="429">
        <v>0</v>
      </c>
      <c r="J49" s="429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197">
        <v>0</v>
      </c>
      <c r="I50" s="429">
        <v>0</v>
      </c>
      <c r="J50" s="429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97">
        <v>0</v>
      </c>
      <c r="I51" s="429">
        <v>0</v>
      </c>
      <c r="J51" s="429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v>0</v>
      </c>
      <c r="I52" s="429">
        <v>0</v>
      </c>
      <c r="J52" s="429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97">
        <v>0</v>
      </c>
      <c r="I53" s="429">
        <v>0</v>
      </c>
      <c r="J53" s="429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v>0</v>
      </c>
      <c r="I54" s="429">
        <v>0</v>
      </c>
      <c r="J54" s="429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v>0</v>
      </c>
      <c r="I55" s="429">
        <v>0</v>
      </c>
      <c r="J55" s="429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97">
        <v>0</v>
      </c>
      <c r="I56" s="429">
        <v>0</v>
      </c>
      <c r="J56" s="429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97">
        <v>0</v>
      </c>
      <c r="I57" s="429">
        <v>0</v>
      </c>
      <c r="J57" s="429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v>0</v>
      </c>
      <c r="I58" s="429">
        <v>0</v>
      </c>
      <c r="J58" s="429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97">
        <v>0</v>
      </c>
      <c r="I59" s="429">
        <v>0</v>
      </c>
      <c r="J59" s="429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1</v>
      </c>
      <c r="F60" s="43">
        <v>1</v>
      </c>
      <c r="G60" s="43">
        <v>0</v>
      </c>
      <c r="H60" s="197">
        <v>0</v>
      </c>
      <c r="I60" s="429">
        <v>0</v>
      </c>
      <c r="J60" s="429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97">
        <v>0</v>
      </c>
      <c r="I61" s="429">
        <v>0</v>
      </c>
      <c r="J61" s="429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97">
        <v>0</v>
      </c>
      <c r="I62" s="429">
        <v>0</v>
      </c>
      <c r="J62" s="429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97">
        <v>0</v>
      </c>
      <c r="I63" s="429">
        <v>0</v>
      </c>
      <c r="J63" s="429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97">
        <v>67</v>
      </c>
      <c r="I64" s="429">
        <v>66</v>
      </c>
      <c r="J64" s="429">
        <v>56</v>
      </c>
      <c r="K64" s="153">
        <f t="shared" si="0"/>
        <v>56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97">
        <v>58</v>
      </c>
      <c r="I65" s="429">
        <v>54</v>
      </c>
      <c r="J65" s="429">
        <v>62</v>
      </c>
      <c r="K65" s="153">
        <f t="shared" si="0"/>
        <v>62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97">
        <v>0</v>
      </c>
      <c r="I66" s="429">
        <v>0</v>
      </c>
      <c r="J66" s="429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97">
        <v>0</v>
      </c>
      <c r="I67" s="429">
        <v>0</v>
      </c>
      <c r="J67" s="429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97">
        <v>0</v>
      </c>
      <c r="I68" s="429">
        <v>0</v>
      </c>
      <c r="J68" s="429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97">
        <v>0</v>
      </c>
      <c r="I69" s="429">
        <v>0</v>
      </c>
      <c r="J69" s="429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97">
        <v>0</v>
      </c>
      <c r="I70" s="429">
        <v>0</v>
      </c>
      <c r="J70" s="429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97">
        <v>0</v>
      </c>
      <c r="I71" s="429">
        <v>0</v>
      </c>
      <c r="J71" s="429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97">
        <v>0</v>
      </c>
      <c r="I72" s="429">
        <v>0</v>
      </c>
      <c r="J72" s="429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97">
        <v>0</v>
      </c>
      <c r="I73" s="429">
        <v>0</v>
      </c>
      <c r="J73" s="429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97">
        <v>0</v>
      </c>
      <c r="I74" s="429">
        <v>0</v>
      </c>
      <c r="J74" s="429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97">
        <v>0</v>
      </c>
      <c r="I75" s="429">
        <v>0</v>
      </c>
      <c r="J75" s="429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97">
        <v>0</v>
      </c>
      <c r="I76" s="429">
        <v>0</v>
      </c>
      <c r="J76" s="429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1</v>
      </c>
      <c r="F77" s="43">
        <v>1</v>
      </c>
      <c r="G77" s="43">
        <v>0</v>
      </c>
      <c r="H77" s="197">
        <v>0</v>
      </c>
      <c r="I77" s="429">
        <v>0</v>
      </c>
      <c r="J77" s="429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97">
        <v>0</v>
      </c>
      <c r="I78" s="429">
        <v>0</v>
      </c>
      <c r="J78" s="429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97">
        <v>0</v>
      </c>
      <c r="I79" s="429">
        <v>0</v>
      </c>
      <c r="J79" s="429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97">
        <v>0</v>
      </c>
      <c r="I80" s="429">
        <v>0</v>
      </c>
      <c r="J80" s="429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1">
        <v>0</v>
      </c>
      <c r="I81" s="428">
        <v>0</v>
      </c>
      <c r="J81" s="428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11">
        <v>0</v>
      </c>
      <c r="I82" s="428">
        <v>0</v>
      </c>
      <c r="J82" s="428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97">
        <v>13</v>
      </c>
      <c r="I83" s="429">
        <v>13</v>
      </c>
      <c r="J83" s="429">
        <v>27</v>
      </c>
      <c r="K83" s="153">
        <f t="shared" si="1"/>
        <v>27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v>0</v>
      </c>
      <c r="I84" s="429">
        <v>0</v>
      </c>
      <c r="J84" s="429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v>0</v>
      </c>
      <c r="I85" s="429">
        <v>0</v>
      </c>
      <c r="J85" s="429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97">
        <v>0</v>
      </c>
      <c r="I86" s="429">
        <v>0</v>
      </c>
      <c r="J86" s="429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97">
        <v>0</v>
      </c>
      <c r="I87" s="429">
        <v>0</v>
      </c>
      <c r="J87" s="429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197">
        <v>0</v>
      </c>
      <c r="I88" s="429">
        <v>0</v>
      </c>
      <c r="J88" s="429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97">
        <v>0</v>
      </c>
      <c r="I89" s="429">
        <v>0</v>
      </c>
      <c r="J89" s="429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v>0</v>
      </c>
      <c r="I90" s="429">
        <v>0</v>
      </c>
      <c r="J90" s="429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97">
        <v>0</v>
      </c>
      <c r="I91" s="429">
        <v>0</v>
      </c>
      <c r="J91" s="429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97">
        <v>0</v>
      </c>
      <c r="I92" s="429">
        <v>0</v>
      </c>
      <c r="J92" s="429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25</v>
      </c>
      <c r="F93" s="43">
        <v>23</v>
      </c>
      <c r="G93" s="43">
        <v>32</v>
      </c>
      <c r="H93" s="197">
        <v>0</v>
      </c>
      <c r="I93" s="429">
        <v>0</v>
      </c>
      <c r="J93" s="429">
        <v>0</v>
      </c>
      <c r="K93" s="153">
        <f t="shared" si="1"/>
        <v>32</v>
      </c>
    </row>
    <row r="94" spans="2:11" ht="13.95" customHeight="1" x14ac:dyDescent="0.25">
      <c r="B94" s="701"/>
      <c r="C94" s="702"/>
      <c r="D94" s="65" t="s">
        <v>746</v>
      </c>
      <c r="E94" s="43">
        <v>38</v>
      </c>
      <c r="F94" s="43">
        <v>35</v>
      </c>
      <c r="G94" s="43">
        <v>35</v>
      </c>
      <c r="H94" s="197">
        <v>33</v>
      </c>
      <c r="I94" s="429">
        <v>32</v>
      </c>
      <c r="J94" s="429">
        <v>18</v>
      </c>
      <c r="K94" s="153">
        <f t="shared" si="1"/>
        <v>53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97">
        <v>0</v>
      </c>
      <c r="I95" s="429">
        <v>0</v>
      </c>
      <c r="J95" s="429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97">
        <v>0</v>
      </c>
      <c r="I96" s="429">
        <v>0</v>
      </c>
      <c r="J96" s="429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97">
        <v>0</v>
      </c>
      <c r="I97" s="429">
        <v>0</v>
      </c>
      <c r="J97" s="429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97">
        <v>120</v>
      </c>
      <c r="I98" s="429">
        <v>117</v>
      </c>
      <c r="J98" s="429">
        <v>71</v>
      </c>
      <c r="K98" s="153">
        <f t="shared" si="1"/>
        <v>71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v>0</v>
      </c>
      <c r="I99" s="429">
        <v>0</v>
      </c>
      <c r="J99" s="429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v>0</v>
      </c>
      <c r="I100" s="429">
        <v>0</v>
      </c>
      <c r="J100" s="429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97">
        <v>16</v>
      </c>
      <c r="I101" s="429">
        <v>16</v>
      </c>
      <c r="J101" s="429">
        <v>28</v>
      </c>
      <c r="K101" s="153">
        <f t="shared" si="1"/>
        <v>28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97">
        <v>0</v>
      </c>
      <c r="I102" s="429">
        <v>0</v>
      </c>
      <c r="J102" s="429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97">
        <v>0</v>
      </c>
      <c r="I103" s="429">
        <v>0</v>
      </c>
      <c r="J103" s="429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97">
        <v>0</v>
      </c>
      <c r="I104" s="429">
        <v>0</v>
      </c>
      <c r="J104" s="429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97">
        <v>0</v>
      </c>
      <c r="I105" s="429">
        <v>0</v>
      </c>
      <c r="J105" s="429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97">
        <v>0</v>
      </c>
      <c r="I106" s="429">
        <v>0</v>
      </c>
      <c r="J106" s="429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97">
        <v>0</v>
      </c>
      <c r="I107" s="429">
        <v>0</v>
      </c>
      <c r="J107" s="429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97">
        <v>0</v>
      </c>
      <c r="I108" s="429">
        <v>0</v>
      </c>
      <c r="J108" s="429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97">
        <v>0</v>
      </c>
      <c r="I109" s="429">
        <v>0</v>
      </c>
      <c r="J109" s="429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v>0</v>
      </c>
      <c r="I110" s="429">
        <v>0</v>
      </c>
      <c r="J110" s="429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105</v>
      </c>
      <c r="F111" s="43">
        <v>103</v>
      </c>
      <c r="G111" s="43">
        <v>36</v>
      </c>
      <c r="H111" s="197">
        <v>60</v>
      </c>
      <c r="I111" s="429">
        <v>54</v>
      </c>
      <c r="J111" s="429">
        <v>13</v>
      </c>
      <c r="K111" s="153">
        <f t="shared" si="1"/>
        <v>49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97">
        <v>0</v>
      </c>
      <c r="I112" s="429">
        <v>0</v>
      </c>
      <c r="J112" s="429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97">
        <v>0</v>
      </c>
      <c r="I113" s="429">
        <v>0</v>
      </c>
      <c r="J113" s="429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5</v>
      </c>
      <c r="F114" s="43">
        <v>5</v>
      </c>
      <c r="G114" s="43">
        <v>0</v>
      </c>
      <c r="H114" s="197">
        <v>22</v>
      </c>
      <c r="I114" s="429">
        <v>17</v>
      </c>
      <c r="J114" s="429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v>0</v>
      </c>
      <c r="I115" s="429">
        <v>0</v>
      </c>
      <c r="J115" s="429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178</v>
      </c>
      <c r="F116" s="43">
        <v>170</v>
      </c>
      <c r="G116" s="43">
        <v>24</v>
      </c>
      <c r="H116" s="197">
        <v>200</v>
      </c>
      <c r="I116" s="429">
        <v>195</v>
      </c>
      <c r="J116" s="429">
        <v>103</v>
      </c>
      <c r="K116" s="153">
        <f t="shared" si="1"/>
        <v>127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97">
        <v>0</v>
      </c>
      <c r="I117" s="429">
        <v>0</v>
      </c>
      <c r="J117" s="429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97">
        <v>0</v>
      </c>
      <c r="I118" s="429">
        <v>0</v>
      </c>
      <c r="J118" s="429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97">
        <v>0</v>
      </c>
      <c r="I119" s="429">
        <v>0</v>
      </c>
      <c r="J119" s="429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97">
        <v>0</v>
      </c>
      <c r="I120" s="429">
        <v>0</v>
      </c>
      <c r="J120" s="429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97">
        <v>0</v>
      </c>
      <c r="I121" s="429">
        <v>0</v>
      </c>
      <c r="J121" s="429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197">
        <v>0</v>
      </c>
      <c r="I122" s="429">
        <v>0</v>
      </c>
      <c r="J122" s="429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97">
        <v>0</v>
      </c>
      <c r="I123" s="429">
        <v>0</v>
      </c>
      <c r="J123" s="429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97">
        <v>0</v>
      </c>
      <c r="I124" s="429">
        <v>0</v>
      </c>
      <c r="J124" s="429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v>0</v>
      </c>
      <c r="I125" s="429">
        <v>0</v>
      </c>
      <c r="J125" s="429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97">
        <v>0</v>
      </c>
      <c r="I126" s="429">
        <v>0</v>
      </c>
      <c r="J126" s="429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v>0</v>
      </c>
      <c r="I127" s="429">
        <v>0</v>
      </c>
      <c r="J127" s="429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97">
        <v>0</v>
      </c>
      <c r="I128" s="429">
        <v>0</v>
      </c>
      <c r="J128" s="429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v>0</v>
      </c>
      <c r="I129" s="429">
        <v>0</v>
      </c>
      <c r="J129" s="429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v>0</v>
      </c>
      <c r="I130" s="429">
        <v>0</v>
      </c>
      <c r="J130" s="429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97">
        <v>0</v>
      </c>
      <c r="I131" s="429">
        <v>0</v>
      </c>
      <c r="J131" s="429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648</v>
      </c>
      <c r="F132" s="43">
        <v>638</v>
      </c>
      <c r="G132" s="43">
        <v>42</v>
      </c>
      <c r="H132" s="197">
        <v>169</v>
      </c>
      <c r="I132" s="429">
        <v>162</v>
      </c>
      <c r="J132" s="429">
        <v>8</v>
      </c>
      <c r="K132" s="153">
        <f t="shared" si="1"/>
        <v>50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v>0</v>
      </c>
      <c r="I133" s="429">
        <v>0</v>
      </c>
      <c r="J133" s="429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97">
        <v>0</v>
      </c>
      <c r="I134" s="429">
        <v>0</v>
      </c>
      <c r="J134" s="429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v>122</v>
      </c>
      <c r="F135" s="43">
        <v>119</v>
      </c>
      <c r="G135" s="43">
        <v>51</v>
      </c>
      <c r="H135" s="197">
        <v>68</v>
      </c>
      <c r="I135" s="429">
        <v>68</v>
      </c>
      <c r="J135" s="429">
        <v>33</v>
      </c>
      <c r="K135" s="153">
        <f t="shared" si="1"/>
        <v>84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97">
        <v>0</v>
      </c>
      <c r="I136" s="429">
        <v>0</v>
      </c>
      <c r="J136" s="429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97">
        <v>61</v>
      </c>
      <c r="I137" s="429">
        <v>60</v>
      </c>
      <c r="J137" s="429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97">
        <v>0</v>
      </c>
      <c r="I138" s="429">
        <v>0</v>
      </c>
      <c r="J138" s="429">
        <v>0</v>
      </c>
      <c r="K138" s="153">
        <f t="shared" si="1"/>
        <v>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v>0</v>
      </c>
      <c r="I139" s="429">
        <v>0</v>
      </c>
      <c r="J139" s="429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v>0</v>
      </c>
      <c r="I140" s="429">
        <v>0</v>
      </c>
      <c r="J140" s="429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97">
        <v>0</v>
      </c>
      <c r="I141" s="429">
        <v>0</v>
      </c>
      <c r="J141" s="429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97">
        <v>221</v>
      </c>
      <c r="I142" s="429">
        <v>178</v>
      </c>
      <c r="J142" s="429">
        <v>30</v>
      </c>
      <c r="K142" s="153">
        <f t="shared" si="1"/>
        <v>30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v>0</v>
      </c>
      <c r="I143" s="429">
        <v>0</v>
      </c>
      <c r="J143" s="429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299</v>
      </c>
      <c r="F144" s="43">
        <v>269</v>
      </c>
      <c r="G144" s="43">
        <v>10</v>
      </c>
      <c r="H144" s="197">
        <v>227</v>
      </c>
      <c r="I144" s="429">
        <v>200</v>
      </c>
      <c r="J144" s="429">
        <v>20</v>
      </c>
      <c r="K144" s="153">
        <f t="shared" si="1"/>
        <v>30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v>0</v>
      </c>
      <c r="I145" s="429">
        <v>0</v>
      </c>
      <c r="J145" s="429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97">
        <v>0</v>
      </c>
      <c r="I146" s="429">
        <v>0</v>
      </c>
      <c r="J146" s="429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97">
        <v>0</v>
      </c>
      <c r="I147" s="429">
        <v>0</v>
      </c>
      <c r="J147" s="429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97">
        <v>0</v>
      </c>
      <c r="I148" s="429">
        <v>0</v>
      </c>
      <c r="J148" s="429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97">
        <v>0</v>
      </c>
      <c r="I149" s="429">
        <v>0</v>
      </c>
      <c r="J149" s="429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1</v>
      </c>
      <c r="F150" s="43">
        <v>1</v>
      </c>
      <c r="G150" s="43">
        <v>0</v>
      </c>
      <c r="H150" s="197">
        <v>137</v>
      </c>
      <c r="I150" s="429">
        <v>115</v>
      </c>
      <c r="J150" s="429">
        <v>31</v>
      </c>
      <c r="K150" s="153">
        <f t="shared" si="2"/>
        <v>31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97">
        <v>0</v>
      </c>
      <c r="I151" s="429">
        <v>0</v>
      </c>
      <c r="J151" s="429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1815</v>
      </c>
      <c r="F152" s="43">
        <f t="shared" si="3"/>
        <v>1753</v>
      </c>
      <c r="G152" s="43">
        <f t="shared" si="3"/>
        <v>272</v>
      </c>
      <c r="H152" s="43">
        <f t="shared" si="3"/>
        <v>1975</v>
      </c>
      <c r="I152" s="43">
        <f t="shared" si="3"/>
        <v>1832</v>
      </c>
      <c r="J152" s="43">
        <f t="shared" si="3"/>
        <v>561</v>
      </c>
      <c r="K152" s="153">
        <f t="shared" si="2"/>
        <v>833</v>
      </c>
    </row>
    <row r="153" spans="2:11" ht="13.2" customHeight="1" x14ac:dyDescent="0.25">
      <c r="B153" s="373" t="s">
        <v>1101</v>
      </c>
    </row>
    <row r="154" spans="2:11" ht="37.200000000000003" customHeight="1" x14ac:dyDescent="0.4">
      <c r="B154" s="594" t="s">
        <v>1122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436" t="s">
        <v>765</v>
      </c>
      <c r="H155" s="437"/>
      <c r="J155" s="437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437"/>
      <c r="F156" s="417"/>
      <c r="G156" s="417"/>
      <c r="H156" s="417"/>
      <c r="I156" s="417"/>
    </row>
    <row r="157" spans="2:11" ht="13.2" customHeight="1" x14ac:dyDescent="0.25">
      <c r="B157" s="171" t="s">
        <v>704</v>
      </c>
      <c r="C157" s="172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71"/>
      <c r="C158" s="172"/>
      <c r="D158" s="171"/>
      <c r="E158" s="417"/>
      <c r="F158" s="417"/>
      <c r="G158" s="417"/>
      <c r="H158" s="417"/>
      <c r="I158" s="417"/>
    </row>
    <row r="159" spans="2:11" ht="27.6" customHeight="1" x14ac:dyDescent="0.25">
      <c r="B159" s="740" t="s">
        <v>839</v>
      </c>
      <c r="C159" s="740"/>
      <c r="D159" s="584"/>
      <c r="E159" s="584"/>
      <c r="F159" s="584"/>
      <c r="G159" s="584"/>
      <c r="H159" s="584"/>
      <c r="I159" s="584"/>
      <c r="J159" s="584"/>
      <c r="K159" s="584"/>
    </row>
    <row r="160" spans="2:11" ht="28.2" customHeight="1" x14ac:dyDescent="0.25">
      <c r="B160" s="740" t="s">
        <v>840</v>
      </c>
      <c r="C160" s="740"/>
      <c r="D160" s="584"/>
      <c r="E160" s="584"/>
      <c r="F160" s="584"/>
      <c r="G160" s="584"/>
      <c r="H160" s="584"/>
      <c r="I160" s="584"/>
      <c r="J160" s="584"/>
      <c r="K160" s="584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7:K7"/>
    <mergeCell ref="J1:K1"/>
    <mergeCell ref="B2:K2"/>
    <mergeCell ref="B3:K3"/>
    <mergeCell ref="B4:K4"/>
    <mergeCell ref="B6:K6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9:D9"/>
    <mergeCell ref="B11:B13"/>
    <mergeCell ref="C11:D13"/>
    <mergeCell ref="C14:D14"/>
    <mergeCell ref="B15:B17"/>
    <mergeCell ref="C15:C17"/>
    <mergeCell ref="B18:B19"/>
    <mergeCell ref="C18:C19"/>
    <mergeCell ref="B28:B30"/>
    <mergeCell ref="C28:C30"/>
    <mergeCell ref="B31:B35"/>
    <mergeCell ref="C31:C3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B53:B55"/>
    <mergeCell ref="C53:C55"/>
    <mergeCell ref="B56:B60"/>
    <mergeCell ref="C56:C60"/>
    <mergeCell ref="B61:B62"/>
    <mergeCell ref="C61:C62"/>
    <mergeCell ref="B63:B65"/>
    <mergeCell ref="C63:C65"/>
    <mergeCell ref="B66:B71"/>
    <mergeCell ref="C66:C71"/>
    <mergeCell ref="B72:B77"/>
    <mergeCell ref="C72:C77"/>
    <mergeCell ref="B78:B80"/>
    <mergeCell ref="C78:C80"/>
    <mergeCell ref="B81:B82"/>
    <mergeCell ref="C81:C82"/>
    <mergeCell ref="B83:B85"/>
    <mergeCell ref="C83:C85"/>
    <mergeCell ref="B86:B92"/>
    <mergeCell ref="C86:C92"/>
    <mergeCell ref="B93:B94"/>
    <mergeCell ref="C93:C94"/>
    <mergeCell ref="B95:B102"/>
    <mergeCell ref="C95:C102"/>
    <mergeCell ref="B104:B107"/>
    <mergeCell ref="C104:C107"/>
    <mergeCell ref="B108:B111"/>
    <mergeCell ref="C108:C111"/>
    <mergeCell ref="C132:C133"/>
    <mergeCell ref="B112:B116"/>
    <mergeCell ref="C112:C116"/>
    <mergeCell ref="B117:B118"/>
    <mergeCell ref="C117:C118"/>
    <mergeCell ref="B119:B121"/>
    <mergeCell ref="C119:C121"/>
    <mergeCell ref="B159:K159"/>
    <mergeCell ref="B160:K160"/>
    <mergeCell ref="B142:B144"/>
    <mergeCell ref="C142:C144"/>
    <mergeCell ref="B146:B148"/>
    <mergeCell ref="C146:C148"/>
    <mergeCell ref="B149:B150"/>
    <mergeCell ref="C149:C150"/>
    <mergeCell ref="B25:B27"/>
    <mergeCell ref="C25:C27"/>
    <mergeCell ref="C152:D152"/>
    <mergeCell ref="B154:K154"/>
    <mergeCell ref="D157:I157"/>
    <mergeCell ref="B134:B135"/>
    <mergeCell ref="C134:C135"/>
    <mergeCell ref="B136:B137"/>
    <mergeCell ref="C136:C137"/>
    <mergeCell ref="B138:B141"/>
    <mergeCell ref="C138:C141"/>
    <mergeCell ref="B122:B125"/>
    <mergeCell ref="C122:C125"/>
    <mergeCell ref="B126:B131"/>
    <mergeCell ref="C126:C131"/>
    <mergeCell ref="B132:B133"/>
  </mergeCells>
  <pageMargins left="0.98425196850393704" right="0.59055118110236227" top="0.78740157480314965" bottom="0.78740157480314965" header="0.31496062992125984" footer="0.31496062992125984"/>
  <pageSetup paperSize="9" scale="61" fitToWidth="2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4"/>
  <sheetViews>
    <sheetView view="pageBreakPreview" topLeftCell="A139" zoomScaleNormal="100" zoomScaleSheetLayoutView="100" workbookViewId="0">
      <selection activeCell="B155" sqref="B155:K155"/>
    </sheetView>
  </sheetViews>
  <sheetFormatPr defaultColWidth="8.88671875" defaultRowHeight="13.2" x14ac:dyDescent="0.25"/>
  <cols>
    <col min="1" max="1" width="8.88671875" style="578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223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ht="14.4" x14ac:dyDescent="0.3">
      <c r="B9" s="733" t="s">
        <v>1379</v>
      </c>
      <c r="C9" s="733"/>
      <c r="D9" s="733"/>
      <c r="E9" s="610"/>
      <c r="F9" s="610"/>
      <c r="G9" s="610"/>
      <c r="H9" s="610"/>
      <c r="I9" s="610"/>
      <c r="J9" s="610"/>
      <c r="K9" s="610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154</v>
      </c>
      <c r="F15" s="43">
        <v>138</v>
      </c>
      <c r="G15" s="43">
        <v>61</v>
      </c>
      <c r="H15" s="197">
        <v>257</v>
      </c>
      <c r="I15" s="197">
        <v>230</v>
      </c>
      <c r="J15" s="197">
        <v>318</v>
      </c>
      <c r="K15" s="153">
        <f>G15+J15</f>
        <v>379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v>0</v>
      </c>
      <c r="I16" s="197">
        <v>0</v>
      </c>
      <c r="J16" s="197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145</v>
      </c>
      <c r="F17" s="43">
        <v>132</v>
      </c>
      <c r="G17" s="43">
        <v>333</v>
      </c>
      <c r="H17" s="197">
        <v>94</v>
      </c>
      <c r="I17" s="197">
        <v>65</v>
      </c>
      <c r="J17" s="197">
        <v>308</v>
      </c>
      <c r="K17" s="153">
        <f t="shared" si="0"/>
        <v>641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9</v>
      </c>
      <c r="F18" s="43">
        <v>8</v>
      </c>
      <c r="G18" s="43">
        <v>13</v>
      </c>
      <c r="H18" s="197">
        <v>0</v>
      </c>
      <c r="I18" s="197">
        <v>0</v>
      </c>
      <c r="J18" s="197">
        <v>0</v>
      </c>
      <c r="K18" s="153">
        <f t="shared" si="0"/>
        <v>13</v>
      </c>
    </row>
    <row r="19" spans="1:11" ht="13.95" customHeight="1" x14ac:dyDescent="0.25">
      <c r="B19" s="701"/>
      <c r="C19" s="703"/>
      <c r="D19" s="65" t="s">
        <v>746</v>
      </c>
      <c r="E19" s="43">
        <v>176</v>
      </c>
      <c r="F19" s="43">
        <v>172</v>
      </c>
      <c r="G19" s="43">
        <v>66</v>
      </c>
      <c r="H19" s="197">
        <v>146</v>
      </c>
      <c r="I19" s="197">
        <v>141</v>
      </c>
      <c r="J19" s="197">
        <v>342</v>
      </c>
      <c r="K19" s="153">
        <f t="shared" si="0"/>
        <v>408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86</v>
      </c>
      <c r="F20" s="43">
        <v>86</v>
      </c>
      <c r="G20" s="43">
        <v>15</v>
      </c>
      <c r="H20" s="197">
        <v>64</v>
      </c>
      <c r="I20" s="197">
        <v>64</v>
      </c>
      <c r="J20" s="197">
        <v>92</v>
      </c>
      <c r="K20" s="153">
        <f t="shared" si="0"/>
        <v>107</v>
      </c>
    </row>
    <row r="21" spans="1:11" ht="13.95" customHeight="1" x14ac:dyDescent="0.25">
      <c r="B21" s="701"/>
      <c r="C21" s="702"/>
      <c r="D21" s="65" t="s">
        <v>473</v>
      </c>
      <c r="E21" s="43">
        <v>21</v>
      </c>
      <c r="F21" s="43">
        <v>10</v>
      </c>
      <c r="G21" s="43">
        <v>32</v>
      </c>
      <c r="H21" s="197">
        <v>21</v>
      </c>
      <c r="I21" s="197">
        <v>21</v>
      </c>
      <c r="J21" s="197">
        <v>0</v>
      </c>
      <c r="K21" s="153">
        <f t="shared" si="0"/>
        <v>32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v>0</v>
      </c>
      <c r="I22" s="197">
        <v>0</v>
      </c>
      <c r="J22" s="197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45</v>
      </c>
      <c r="F23" s="43">
        <v>44</v>
      </c>
      <c r="G23" s="43">
        <v>63</v>
      </c>
      <c r="H23" s="197">
        <v>46</v>
      </c>
      <c r="I23" s="197">
        <v>46</v>
      </c>
      <c r="J23" s="197">
        <v>85</v>
      </c>
      <c r="K23" s="153">
        <f t="shared" si="0"/>
        <v>148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347</v>
      </c>
      <c r="F24" s="43">
        <v>343</v>
      </c>
      <c r="G24" s="43">
        <v>19</v>
      </c>
      <c r="H24" s="197">
        <v>444</v>
      </c>
      <c r="I24" s="197">
        <v>426</v>
      </c>
      <c r="J24" s="197">
        <v>518</v>
      </c>
      <c r="K24" s="153">
        <f t="shared" si="0"/>
        <v>537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v>291</v>
      </c>
      <c r="F25" s="43">
        <v>280</v>
      </c>
      <c r="G25" s="43">
        <v>43</v>
      </c>
      <c r="H25" s="197">
        <v>97</v>
      </c>
      <c r="I25" s="197">
        <v>80</v>
      </c>
      <c r="J25" s="197">
        <v>97</v>
      </c>
      <c r="K25" s="153">
        <f>G25+J25</f>
        <v>140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v>39</v>
      </c>
      <c r="F26" s="43">
        <v>30</v>
      </c>
      <c r="G26" s="43">
        <v>0</v>
      </c>
      <c r="H26" s="197">
        <v>3</v>
      </c>
      <c r="I26" s="197">
        <v>3</v>
      </c>
      <c r="J26" s="197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485</v>
      </c>
      <c r="F27" s="43">
        <v>458</v>
      </c>
      <c r="G27" s="43">
        <v>129</v>
      </c>
      <c r="H27" s="197">
        <v>0</v>
      </c>
      <c r="I27" s="197">
        <v>0</v>
      </c>
      <c r="J27" s="197">
        <v>0</v>
      </c>
      <c r="K27" s="153">
        <f t="shared" si="0"/>
        <v>129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7</v>
      </c>
      <c r="F28" s="43">
        <v>7</v>
      </c>
      <c r="G28" s="43">
        <v>10</v>
      </c>
      <c r="H28" s="197">
        <v>10</v>
      </c>
      <c r="I28" s="197">
        <v>10</v>
      </c>
      <c r="J28" s="197">
        <v>54</v>
      </c>
      <c r="K28" s="153">
        <f t="shared" si="0"/>
        <v>64</v>
      </c>
    </row>
    <row r="29" spans="1:11" ht="13.95" customHeight="1" x14ac:dyDescent="0.25">
      <c r="B29" s="704"/>
      <c r="C29" s="703"/>
      <c r="D29" s="65" t="s">
        <v>1031</v>
      </c>
      <c r="E29" s="43">
        <v>6</v>
      </c>
      <c r="F29" s="43">
        <v>5</v>
      </c>
      <c r="G29" s="43">
        <v>10</v>
      </c>
      <c r="H29" s="197">
        <v>50</v>
      </c>
      <c r="I29" s="197">
        <v>50</v>
      </c>
      <c r="J29" s="197">
        <v>20</v>
      </c>
      <c r="K29" s="153">
        <f t="shared" si="0"/>
        <v>30</v>
      </c>
    </row>
    <row r="30" spans="1:11" ht="13.95" customHeight="1" x14ac:dyDescent="0.25">
      <c r="B30" s="704"/>
      <c r="C30" s="703"/>
      <c r="D30" s="65" t="s">
        <v>746</v>
      </c>
      <c r="E30" s="43">
        <v>22</v>
      </c>
      <c r="F30" s="43">
        <v>9</v>
      </c>
      <c r="G30" s="43">
        <v>8</v>
      </c>
      <c r="H30" s="197">
        <v>117</v>
      </c>
      <c r="I30" s="197">
        <v>114</v>
      </c>
      <c r="J30" s="197">
        <v>164</v>
      </c>
      <c r="K30" s="153">
        <f t="shared" si="0"/>
        <v>172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11</v>
      </c>
      <c r="F31" s="43">
        <v>11</v>
      </c>
      <c r="G31" s="43">
        <v>22</v>
      </c>
      <c r="H31" s="197">
        <v>21</v>
      </c>
      <c r="I31" s="197">
        <v>21</v>
      </c>
      <c r="J31" s="197">
        <v>52</v>
      </c>
      <c r="K31" s="153">
        <f t="shared" si="0"/>
        <v>74</v>
      </c>
    </row>
    <row r="32" spans="1:11" ht="13.95" customHeight="1" x14ac:dyDescent="0.25">
      <c r="B32" s="701"/>
      <c r="C32" s="703"/>
      <c r="D32" s="65" t="s">
        <v>1103</v>
      </c>
      <c r="E32" s="43">
        <v>4</v>
      </c>
      <c r="F32" s="43">
        <v>4</v>
      </c>
      <c r="G32" s="43">
        <v>9</v>
      </c>
      <c r="H32" s="197">
        <v>32</v>
      </c>
      <c r="I32" s="197">
        <v>32</v>
      </c>
      <c r="J32" s="197">
        <v>73</v>
      </c>
      <c r="K32" s="153">
        <f t="shared" si="0"/>
        <v>82</v>
      </c>
    </row>
    <row r="33" spans="2:11" ht="13.95" customHeight="1" x14ac:dyDescent="0.25">
      <c r="B33" s="701"/>
      <c r="C33" s="703"/>
      <c r="D33" s="65" t="s">
        <v>747</v>
      </c>
      <c r="E33" s="43">
        <v>14</v>
      </c>
      <c r="F33" s="43">
        <v>14</v>
      </c>
      <c r="G33" s="43">
        <v>38</v>
      </c>
      <c r="H33" s="197">
        <v>56</v>
      </c>
      <c r="I33" s="197">
        <v>55</v>
      </c>
      <c r="J33" s="197">
        <v>184</v>
      </c>
      <c r="K33" s="153">
        <f t="shared" si="0"/>
        <v>222</v>
      </c>
    </row>
    <row r="34" spans="2:11" ht="13.95" customHeight="1" x14ac:dyDescent="0.25">
      <c r="B34" s="701"/>
      <c r="C34" s="703"/>
      <c r="D34" s="65" t="s">
        <v>897</v>
      </c>
      <c r="E34" s="43">
        <v>6</v>
      </c>
      <c r="F34" s="43">
        <v>6</v>
      </c>
      <c r="G34" s="43">
        <v>3</v>
      </c>
      <c r="H34" s="197">
        <v>24</v>
      </c>
      <c r="I34" s="197">
        <v>24</v>
      </c>
      <c r="J34" s="197">
        <v>0</v>
      </c>
      <c r="K34" s="153">
        <f t="shared" si="0"/>
        <v>3</v>
      </c>
    </row>
    <row r="35" spans="2:11" ht="13.95" customHeight="1" x14ac:dyDescent="0.25">
      <c r="B35" s="701"/>
      <c r="C35" s="703"/>
      <c r="D35" s="65" t="s">
        <v>746</v>
      </c>
      <c r="E35" s="43">
        <v>99</v>
      </c>
      <c r="F35" s="43">
        <v>96</v>
      </c>
      <c r="G35" s="43">
        <v>30</v>
      </c>
      <c r="H35" s="197">
        <v>163</v>
      </c>
      <c r="I35" s="197">
        <v>158</v>
      </c>
      <c r="J35" s="197">
        <v>100</v>
      </c>
      <c r="K35" s="153">
        <f t="shared" si="0"/>
        <v>130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54</v>
      </c>
      <c r="F36" s="43">
        <v>47</v>
      </c>
      <c r="G36" s="43">
        <v>84</v>
      </c>
      <c r="H36" s="197">
        <v>65</v>
      </c>
      <c r="I36" s="197">
        <v>63</v>
      </c>
      <c r="J36" s="197">
        <v>123</v>
      </c>
      <c r="K36" s="153">
        <f t="shared" si="0"/>
        <v>207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2</v>
      </c>
      <c r="F37" s="43">
        <v>2</v>
      </c>
      <c r="G37" s="43">
        <v>0</v>
      </c>
      <c r="H37" s="197">
        <v>89</v>
      </c>
      <c r="I37" s="197">
        <v>69</v>
      </c>
      <c r="J37" s="197">
        <v>122</v>
      </c>
      <c r="K37" s="153">
        <f t="shared" si="0"/>
        <v>122</v>
      </c>
    </row>
    <row r="38" spans="2:11" ht="13.95" customHeight="1" x14ac:dyDescent="0.25">
      <c r="B38" s="701"/>
      <c r="C38" s="703"/>
      <c r="D38" s="65" t="s">
        <v>898</v>
      </c>
      <c r="E38" s="43">
        <v>27</v>
      </c>
      <c r="F38" s="43">
        <v>27</v>
      </c>
      <c r="G38" s="43">
        <v>0</v>
      </c>
      <c r="H38" s="197">
        <v>36</v>
      </c>
      <c r="I38" s="197"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v>0</v>
      </c>
      <c r="I39" s="197"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361</v>
      </c>
      <c r="F40" s="43">
        <v>283</v>
      </c>
      <c r="G40" s="43">
        <v>42</v>
      </c>
      <c r="H40" s="197">
        <v>0</v>
      </c>
      <c r="I40" s="197">
        <v>0</v>
      </c>
      <c r="J40" s="197">
        <v>0</v>
      </c>
      <c r="K40" s="153">
        <f t="shared" si="0"/>
        <v>42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97">
        <v>45</v>
      </c>
      <c r="I41" s="197">
        <v>39</v>
      </c>
      <c r="J41" s="197">
        <v>48</v>
      </c>
      <c r="K41" s="153">
        <f t="shared" si="0"/>
        <v>48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v>0</v>
      </c>
      <c r="I42" s="197"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62</v>
      </c>
      <c r="F43" s="43">
        <v>62</v>
      </c>
      <c r="G43" s="43">
        <v>0</v>
      </c>
      <c r="H43" s="197">
        <v>115</v>
      </c>
      <c r="I43" s="197">
        <v>113</v>
      </c>
      <c r="J43" s="197">
        <v>75</v>
      </c>
      <c r="K43" s="153">
        <f t="shared" si="0"/>
        <v>75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2</v>
      </c>
      <c r="F44" s="43">
        <v>1</v>
      </c>
      <c r="G44" s="43">
        <v>0</v>
      </c>
      <c r="H44" s="197">
        <v>90</v>
      </c>
      <c r="I44" s="197">
        <v>74</v>
      </c>
      <c r="J44" s="197">
        <v>16</v>
      </c>
      <c r="K44" s="153">
        <f t="shared" si="0"/>
        <v>16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v>0</v>
      </c>
      <c r="I45" s="197"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67</v>
      </c>
      <c r="F46" s="43">
        <v>62</v>
      </c>
      <c r="G46" s="43">
        <v>61</v>
      </c>
      <c r="H46" s="197">
        <v>19</v>
      </c>
      <c r="I46" s="197">
        <v>15</v>
      </c>
      <c r="J46" s="197">
        <v>15</v>
      </c>
      <c r="K46" s="153">
        <f t="shared" si="0"/>
        <v>76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v>0</v>
      </c>
      <c r="I47" s="197"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25</v>
      </c>
      <c r="F48" s="43">
        <v>23</v>
      </c>
      <c r="G48" s="43">
        <v>0</v>
      </c>
      <c r="H48" s="197">
        <v>102</v>
      </c>
      <c r="I48" s="197">
        <v>100</v>
      </c>
      <c r="J48" s="197">
        <v>99</v>
      </c>
      <c r="K48" s="153">
        <f t="shared" si="0"/>
        <v>99</v>
      </c>
    </row>
    <row r="49" spans="2:11" ht="13.95" customHeight="1" x14ac:dyDescent="0.25">
      <c r="B49" s="701"/>
      <c r="C49" s="702"/>
      <c r="D49" s="65" t="s">
        <v>484</v>
      </c>
      <c r="E49" s="43">
        <v>12</v>
      </c>
      <c r="F49" s="43">
        <v>12</v>
      </c>
      <c r="G49" s="43">
        <v>33</v>
      </c>
      <c r="H49" s="197">
        <v>10</v>
      </c>
      <c r="I49" s="197">
        <v>10</v>
      </c>
      <c r="J49" s="197">
        <v>18</v>
      </c>
      <c r="K49" s="153">
        <f t="shared" si="0"/>
        <v>51</v>
      </c>
    </row>
    <row r="50" spans="2:11" ht="13.95" customHeight="1" x14ac:dyDescent="0.25">
      <c r="B50" s="701"/>
      <c r="C50" s="702"/>
      <c r="D50" s="65" t="s">
        <v>746</v>
      </c>
      <c r="E50" s="43">
        <v>12</v>
      </c>
      <c r="F50" s="43">
        <v>12</v>
      </c>
      <c r="G50" s="43">
        <v>26</v>
      </c>
      <c r="H50" s="197">
        <v>28</v>
      </c>
      <c r="I50" s="197">
        <v>25</v>
      </c>
      <c r="J50" s="197">
        <v>34</v>
      </c>
      <c r="K50" s="153">
        <f t="shared" si="0"/>
        <v>60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15</v>
      </c>
      <c r="F51" s="43">
        <v>11</v>
      </c>
      <c r="G51" s="43">
        <v>98</v>
      </c>
      <c r="H51" s="197">
        <v>87</v>
      </c>
      <c r="I51" s="197">
        <v>74</v>
      </c>
      <c r="J51" s="197">
        <v>219</v>
      </c>
      <c r="K51" s="153">
        <f t="shared" si="0"/>
        <v>317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v>0</v>
      </c>
      <c r="I52" s="197"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97">
        <v>152</v>
      </c>
      <c r="I53" s="197">
        <v>152</v>
      </c>
      <c r="J53" s="197">
        <v>701</v>
      </c>
      <c r="K53" s="153">
        <f t="shared" si="0"/>
        <v>701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v>0</v>
      </c>
      <c r="I54" s="197"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v>0</v>
      </c>
      <c r="I55" s="197"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57</v>
      </c>
      <c r="F56" s="43">
        <v>49</v>
      </c>
      <c r="G56" s="43">
        <v>7</v>
      </c>
      <c r="H56" s="197">
        <v>123</v>
      </c>
      <c r="I56" s="197">
        <v>110</v>
      </c>
      <c r="J56" s="197">
        <v>14</v>
      </c>
      <c r="K56" s="153">
        <f t="shared" si="0"/>
        <v>21</v>
      </c>
    </row>
    <row r="57" spans="2:11" ht="13.95" customHeight="1" x14ac:dyDescent="0.25">
      <c r="B57" s="704"/>
      <c r="C57" s="707"/>
      <c r="D57" s="136" t="s">
        <v>483</v>
      </c>
      <c r="E57" s="43">
        <v>52</v>
      </c>
      <c r="F57" s="43">
        <v>41</v>
      </c>
      <c r="G57" s="43">
        <v>7</v>
      </c>
      <c r="H57" s="197">
        <v>17</v>
      </c>
      <c r="I57" s="197">
        <v>13</v>
      </c>
      <c r="J57" s="197">
        <v>30</v>
      </c>
      <c r="K57" s="153">
        <f t="shared" si="0"/>
        <v>37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v>0</v>
      </c>
      <c r="I58" s="197"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35</v>
      </c>
      <c r="F59" s="43">
        <v>35</v>
      </c>
      <c r="G59" s="43">
        <v>8</v>
      </c>
      <c r="H59" s="197">
        <v>24</v>
      </c>
      <c r="I59" s="197">
        <v>22</v>
      </c>
      <c r="J59" s="197">
        <v>8</v>
      </c>
      <c r="K59" s="153">
        <f t="shared" si="0"/>
        <v>16</v>
      </c>
    </row>
    <row r="60" spans="2:11" ht="13.95" customHeight="1" x14ac:dyDescent="0.25">
      <c r="B60" s="704"/>
      <c r="C60" s="707"/>
      <c r="D60" s="136" t="s">
        <v>746</v>
      </c>
      <c r="E60" s="43">
        <v>30</v>
      </c>
      <c r="F60" s="43">
        <v>19</v>
      </c>
      <c r="G60" s="43">
        <v>10</v>
      </c>
      <c r="H60" s="197">
        <v>162</v>
      </c>
      <c r="I60" s="197">
        <v>153</v>
      </c>
      <c r="J60" s="197">
        <v>64</v>
      </c>
      <c r="K60" s="153">
        <f t="shared" si="0"/>
        <v>74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4</v>
      </c>
      <c r="F61" s="43">
        <v>4</v>
      </c>
      <c r="G61" s="43">
        <v>10</v>
      </c>
      <c r="H61" s="197">
        <v>1</v>
      </c>
      <c r="I61" s="197">
        <v>1</v>
      </c>
      <c r="J61" s="197">
        <v>0</v>
      </c>
      <c r="K61" s="153">
        <f t="shared" si="0"/>
        <v>10</v>
      </c>
    </row>
    <row r="62" spans="2:11" ht="13.95" customHeight="1" x14ac:dyDescent="0.25">
      <c r="B62" s="701"/>
      <c r="C62" s="702"/>
      <c r="D62" s="65" t="s">
        <v>746</v>
      </c>
      <c r="E62" s="43">
        <v>74</v>
      </c>
      <c r="F62" s="43">
        <v>68</v>
      </c>
      <c r="G62" s="43">
        <v>30</v>
      </c>
      <c r="H62" s="197">
        <v>28</v>
      </c>
      <c r="I62" s="197">
        <v>27</v>
      </c>
      <c r="J62" s="197">
        <v>65</v>
      </c>
      <c r="K62" s="153">
        <f t="shared" si="0"/>
        <v>95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13</v>
      </c>
      <c r="F63" s="43">
        <v>13</v>
      </c>
      <c r="G63" s="43">
        <v>22</v>
      </c>
      <c r="H63" s="197">
        <v>23</v>
      </c>
      <c r="I63" s="197">
        <v>21</v>
      </c>
      <c r="J63" s="197">
        <v>20</v>
      </c>
      <c r="K63" s="153">
        <f t="shared" si="0"/>
        <v>42</v>
      </c>
    </row>
    <row r="64" spans="2:11" ht="13.95" customHeight="1" x14ac:dyDescent="0.25">
      <c r="B64" s="701"/>
      <c r="C64" s="702"/>
      <c r="D64" s="65" t="s">
        <v>754</v>
      </c>
      <c r="E64" s="43">
        <v>31</v>
      </c>
      <c r="F64" s="43">
        <v>31</v>
      </c>
      <c r="G64" s="43">
        <v>18</v>
      </c>
      <c r="H64" s="197">
        <v>67</v>
      </c>
      <c r="I64" s="197">
        <v>66</v>
      </c>
      <c r="J64" s="197">
        <v>0</v>
      </c>
      <c r="K64" s="153">
        <f t="shared" si="0"/>
        <v>18</v>
      </c>
    </row>
    <row r="65" spans="2:11" ht="13.95" customHeight="1" x14ac:dyDescent="0.25">
      <c r="B65" s="701"/>
      <c r="C65" s="702"/>
      <c r="D65" s="65" t="s">
        <v>746</v>
      </c>
      <c r="E65" s="43">
        <v>126</v>
      </c>
      <c r="F65" s="43">
        <v>124</v>
      </c>
      <c r="G65" s="43">
        <v>47</v>
      </c>
      <c r="H65" s="197">
        <v>60</v>
      </c>
      <c r="I65" s="197">
        <v>56</v>
      </c>
      <c r="J65" s="197">
        <v>0</v>
      </c>
      <c r="K65" s="153">
        <f t="shared" si="0"/>
        <v>47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43</v>
      </c>
      <c r="F66" s="43">
        <v>41</v>
      </c>
      <c r="G66" s="43">
        <v>14</v>
      </c>
      <c r="H66" s="197">
        <v>21</v>
      </c>
      <c r="I66" s="197">
        <v>21</v>
      </c>
      <c r="J66" s="197">
        <v>68</v>
      </c>
      <c r="K66" s="153">
        <f t="shared" si="0"/>
        <v>82</v>
      </c>
    </row>
    <row r="67" spans="2:11" ht="13.95" customHeight="1" x14ac:dyDescent="0.25">
      <c r="B67" s="701"/>
      <c r="C67" s="702"/>
      <c r="D67" s="65" t="s">
        <v>904</v>
      </c>
      <c r="E67" s="43">
        <v>2</v>
      </c>
      <c r="F67" s="43">
        <v>2</v>
      </c>
      <c r="G67" s="43">
        <v>0</v>
      </c>
      <c r="H67" s="197">
        <v>4</v>
      </c>
      <c r="I67" s="197">
        <v>4</v>
      </c>
      <c r="J67" s="197">
        <v>12</v>
      </c>
      <c r="K67" s="153">
        <f t="shared" si="0"/>
        <v>12</v>
      </c>
    </row>
    <row r="68" spans="2:11" ht="13.95" customHeight="1" x14ac:dyDescent="0.25">
      <c r="B68" s="701"/>
      <c r="C68" s="702"/>
      <c r="D68" s="65" t="s">
        <v>922</v>
      </c>
      <c r="E68" s="43">
        <v>29</v>
      </c>
      <c r="F68" s="43">
        <v>29</v>
      </c>
      <c r="G68" s="43">
        <v>60</v>
      </c>
      <c r="H68" s="197">
        <v>47</v>
      </c>
      <c r="I68" s="197">
        <v>46</v>
      </c>
      <c r="J68" s="197">
        <v>196</v>
      </c>
      <c r="K68" s="153">
        <f t="shared" si="0"/>
        <v>256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97">
        <v>4</v>
      </c>
      <c r="I69" s="197">
        <v>4</v>
      </c>
      <c r="J69" s="197">
        <v>9</v>
      </c>
      <c r="K69" s="153">
        <f t="shared" si="0"/>
        <v>9</v>
      </c>
    </row>
    <row r="70" spans="2:11" ht="13.95" customHeight="1" x14ac:dyDescent="0.25">
      <c r="B70" s="701"/>
      <c r="C70" s="702"/>
      <c r="D70" s="65" t="s">
        <v>902</v>
      </c>
      <c r="E70" s="43">
        <v>23</v>
      </c>
      <c r="F70" s="43">
        <v>23</v>
      </c>
      <c r="G70" s="43">
        <v>35</v>
      </c>
      <c r="H70" s="197">
        <v>56</v>
      </c>
      <c r="I70" s="197">
        <v>56</v>
      </c>
      <c r="J70" s="197">
        <v>190</v>
      </c>
      <c r="K70" s="153">
        <f t="shared" si="0"/>
        <v>225</v>
      </c>
    </row>
    <row r="71" spans="2:11" ht="13.95" customHeight="1" x14ac:dyDescent="0.25">
      <c r="B71" s="701"/>
      <c r="C71" s="702"/>
      <c r="D71" s="65" t="s">
        <v>746</v>
      </c>
      <c r="E71" s="43">
        <v>17</v>
      </c>
      <c r="F71" s="43">
        <v>17</v>
      </c>
      <c r="G71" s="43">
        <v>22</v>
      </c>
      <c r="H71" s="197">
        <v>0</v>
      </c>
      <c r="I71" s="197">
        <v>0</v>
      </c>
      <c r="J71" s="197">
        <v>0</v>
      </c>
      <c r="K71" s="153">
        <f t="shared" si="0"/>
        <v>22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15</v>
      </c>
      <c r="F72" s="43">
        <v>8</v>
      </c>
      <c r="G72" s="43">
        <v>3</v>
      </c>
      <c r="H72" s="197">
        <v>58</v>
      </c>
      <c r="I72" s="197">
        <v>42</v>
      </c>
      <c r="J72" s="197">
        <v>16</v>
      </c>
      <c r="K72" s="153">
        <f t="shared" si="0"/>
        <v>19</v>
      </c>
    </row>
    <row r="73" spans="2:11" ht="13.95" customHeight="1" x14ac:dyDescent="0.25">
      <c r="B73" s="701"/>
      <c r="C73" s="708"/>
      <c r="D73" s="65" t="s">
        <v>1043</v>
      </c>
      <c r="E73" s="43">
        <v>14</v>
      </c>
      <c r="F73" s="43">
        <v>11</v>
      </c>
      <c r="G73" s="43">
        <v>0</v>
      </c>
      <c r="H73" s="197">
        <v>82</v>
      </c>
      <c r="I73" s="197">
        <v>69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1</v>
      </c>
      <c r="F74" s="43">
        <v>0</v>
      </c>
      <c r="G74" s="43">
        <v>0</v>
      </c>
      <c r="H74" s="197">
        <v>2</v>
      </c>
      <c r="I74" s="197"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59</v>
      </c>
      <c r="F75" s="43">
        <v>34</v>
      </c>
      <c r="G75" s="43">
        <v>40</v>
      </c>
      <c r="H75" s="197">
        <v>316</v>
      </c>
      <c r="I75" s="197">
        <v>199</v>
      </c>
      <c r="J75" s="197">
        <v>115</v>
      </c>
      <c r="K75" s="153">
        <f t="shared" si="0"/>
        <v>155</v>
      </c>
    </row>
    <row r="76" spans="2:11" ht="13.95" customHeight="1" x14ac:dyDescent="0.25">
      <c r="B76" s="701"/>
      <c r="C76" s="708"/>
      <c r="D76" s="65" t="s">
        <v>1045</v>
      </c>
      <c r="E76" s="43">
        <v>528</v>
      </c>
      <c r="F76" s="43">
        <v>412</v>
      </c>
      <c r="G76" s="43">
        <v>184</v>
      </c>
      <c r="H76" s="197">
        <v>334</v>
      </c>
      <c r="I76" s="197">
        <v>198</v>
      </c>
      <c r="J76" s="197">
        <v>206</v>
      </c>
      <c r="K76" s="153">
        <f t="shared" si="0"/>
        <v>390</v>
      </c>
    </row>
    <row r="77" spans="2:11" ht="13.95" customHeight="1" x14ac:dyDescent="0.25">
      <c r="B77" s="701"/>
      <c r="C77" s="708"/>
      <c r="D77" s="65" t="s">
        <v>746</v>
      </c>
      <c r="E77" s="43">
        <v>43</v>
      </c>
      <c r="F77" s="43">
        <v>40</v>
      </c>
      <c r="G77" s="43">
        <v>5</v>
      </c>
      <c r="H77" s="197">
        <v>46</v>
      </c>
      <c r="I77" s="197">
        <v>46</v>
      </c>
      <c r="J77" s="197">
        <v>4</v>
      </c>
      <c r="K77" s="153">
        <f t="shared" si="0"/>
        <v>9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97">
        <v>22</v>
      </c>
      <c r="I78" s="197">
        <v>20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97">
        <v>7</v>
      </c>
      <c r="I79" s="197">
        <v>7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7</v>
      </c>
      <c r="F80" s="43">
        <v>7</v>
      </c>
      <c r="G80" s="43">
        <v>0</v>
      </c>
      <c r="H80" s="197">
        <v>26</v>
      </c>
      <c r="I80" s="197">
        <v>24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4</v>
      </c>
      <c r="F81" s="424">
        <v>4</v>
      </c>
      <c r="G81" s="424">
        <v>8</v>
      </c>
      <c r="H81" s="11">
        <v>3</v>
      </c>
      <c r="I81" s="11">
        <v>3</v>
      </c>
      <c r="J81" s="11">
        <v>0</v>
      </c>
      <c r="K81" s="153">
        <f t="shared" ref="K81:K145" si="1">G81+J81</f>
        <v>8</v>
      </c>
    </row>
    <row r="82" spans="2:11" ht="27.6" x14ac:dyDescent="0.25">
      <c r="B82" s="701"/>
      <c r="C82" s="702"/>
      <c r="D82" s="138" t="s">
        <v>1048</v>
      </c>
      <c r="E82" s="424">
        <v>57</v>
      </c>
      <c r="F82" s="424">
        <v>57</v>
      </c>
      <c r="G82" s="424">
        <v>140</v>
      </c>
      <c r="H82" s="11">
        <v>39</v>
      </c>
      <c r="I82" s="11">
        <v>37</v>
      </c>
      <c r="J82" s="11">
        <v>90</v>
      </c>
      <c r="K82" s="153">
        <f t="shared" si="1"/>
        <v>230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6</v>
      </c>
      <c r="F83" s="43">
        <v>6</v>
      </c>
      <c r="G83" s="43">
        <v>9</v>
      </c>
      <c r="H83" s="197">
        <v>13</v>
      </c>
      <c r="I83" s="197">
        <v>13</v>
      </c>
      <c r="J83" s="197">
        <v>0</v>
      </c>
      <c r="K83" s="153">
        <f t="shared" si="1"/>
        <v>9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v>3</v>
      </c>
      <c r="I84" s="197">
        <v>3</v>
      </c>
      <c r="J84" s="197">
        <v>5</v>
      </c>
      <c r="K84" s="153">
        <f t="shared" si="1"/>
        <v>5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v>0</v>
      </c>
      <c r="I85" s="197"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118</v>
      </c>
      <c r="F86" s="43">
        <v>54</v>
      </c>
      <c r="G86" s="43">
        <v>20</v>
      </c>
      <c r="H86" s="197">
        <v>83</v>
      </c>
      <c r="I86" s="197">
        <v>40</v>
      </c>
      <c r="J86" s="197">
        <v>52</v>
      </c>
      <c r="K86" s="153">
        <f t="shared" si="1"/>
        <v>72</v>
      </c>
    </row>
    <row r="87" spans="2:11" ht="13.95" customHeight="1" x14ac:dyDescent="0.25">
      <c r="B87" s="701"/>
      <c r="C87" s="702"/>
      <c r="D87" s="65" t="s">
        <v>907</v>
      </c>
      <c r="E87" s="43">
        <v>166</v>
      </c>
      <c r="F87" s="43">
        <v>3</v>
      </c>
      <c r="G87" s="43">
        <v>0</v>
      </c>
      <c r="H87" s="197">
        <v>325</v>
      </c>
      <c r="I87" s="197">
        <v>307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32</v>
      </c>
      <c r="F88" s="43">
        <v>31</v>
      </c>
      <c r="G88" s="43">
        <v>2</v>
      </c>
      <c r="H88" s="197">
        <v>163</v>
      </c>
      <c r="I88" s="197">
        <v>109</v>
      </c>
      <c r="J88" s="197">
        <v>149</v>
      </c>
      <c r="K88" s="153">
        <f t="shared" si="1"/>
        <v>151</v>
      </c>
    </row>
    <row r="89" spans="2:11" ht="13.95" customHeight="1" x14ac:dyDescent="0.25">
      <c r="B89" s="701"/>
      <c r="C89" s="702"/>
      <c r="D89" s="65" t="s">
        <v>480</v>
      </c>
      <c r="E89" s="43">
        <v>24</v>
      </c>
      <c r="F89" s="43">
        <v>24</v>
      </c>
      <c r="G89" s="43">
        <v>11</v>
      </c>
      <c r="H89" s="197">
        <v>0</v>
      </c>
      <c r="I89" s="197">
        <v>0</v>
      </c>
      <c r="J89" s="197">
        <v>0</v>
      </c>
      <c r="K89" s="153">
        <f t="shared" si="1"/>
        <v>11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v>0</v>
      </c>
      <c r="I90" s="197"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33</v>
      </c>
      <c r="F91" s="43">
        <v>31</v>
      </c>
      <c r="G91" s="43">
        <v>96</v>
      </c>
      <c r="H91" s="197">
        <v>136</v>
      </c>
      <c r="I91" s="197">
        <v>134</v>
      </c>
      <c r="J91" s="197">
        <v>242</v>
      </c>
      <c r="K91" s="153">
        <f t="shared" si="1"/>
        <v>338</v>
      </c>
    </row>
    <row r="92" spans="2:11" ht="13.95" customHeight="1" x14ac:dyDescent="0.25">
      <c r="B92" s="701"/>
      <c r="C92" s="702"/>
      <c r="D92" s="65" t="s">
        <v>746</v>
      </c>
      <c r="E92" s="43">
        <v>9</v>
      </c>
      <c r="F92" s="43">
        <v>9</v>
      </c>
      <c r="G92" s="43">
        <v>15</v>
      </c>
      <c r="H92" s="197">
        <v>8</v>
      </c>
      <c r="I92" s="197">
        <v>8</v>
      </c>
      <c r="J92" s="197">
        <v>0</v>
      </c>
      <c r="K92" s="153">
        <f t="shared" si="1"/>
        <v>15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25</v>
      </c>
      <c r="F93" s="43">
        <v>23</v>
      </c>
      <c r="G93" s="43">
        <v>49</v>
      </c>
      <c r="H93" s="197">
        <v>61</v>
      </c>
      <c r="I93" s="197">
        <v>60</v>
      </c>
      <c r="J93" s="197">
        <v>211</v>
      </c>
      <c r="K93" s="153">
        <f t="shared" si="1"/>
        <v>260</v>
      </c>
    </row>
    <row r="94" spans="2:11" ht="13.95" customHeight="1" x14ac:dyDescent="0.25">
      <c r="B94" s="701"/>
      <c r="C94" s="702"/>
      <c r="D94" s="65" t="s">
        <v>746</v>
      </c>
      <c r="E94" s="43">
        <v>38</v>
      </c>
      <c r="F94" s="43">
        <v>35</v>
      </c>
      <c r="G94" s="43">
        <v>36</v>
      </c>
      <c r="H94" s="197">
        <v>30</v>
      </c>
      <c r="I94" s="197">
        <v>30</v>
      </c>
      <c r="J94" s="197">
        <v>140</v>
      </c>
      <c r="K94" s="153">
        <f t="shared" si="1"/>
        <v>176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23</v>
      </c>
      <c r="F95" s="43">
        <v>23</v>
      </c>
      <c r="G95" s="43">
        <v>49</v>
      </c>
      <c r="H95" s="197">
        <v>9</v>
      </c>
      <c r="I95" s="197">
        <v>9</v>
      </c>
      <c r="J95" s="197">
        <v>0</v>
      </c>
      <c r="K95" s="153">
        <f t="shared" si="1"/>
        <v>49</v>
      </c>
    </row>
    <row r="96" spans="2:11" ht="13.95" customHeight="1" x14ac:dyDescent="0.25">
      <c r="B96" s="701"/>
      <c r="C96" s="702"/>
      <c r="D96" s="65" t="s">
        <v>756</v>
      </c>
      <c r="E96" s="43">
        <v>29</v>
      </c>
      <c r="F96" s="43">
        <v>29</v>
      </c>
      <c r="G96" s="43">
        <v>61</v>
      </c>
      <c r="H96" s="197">
        <v>22</v>
      </c>
      <c r="I96" s="197">
        <v>22</v>
      </c>
      <c r="J96" s="197">
        <v>17</v>
      </c>
      <c r="K96" s="153">
        <f t="shared" si="1"/>
        <v>78</v>
      </c>
    </row>
    <row r="97" spans="2:11" ht="13.95" customHeight="1" x14ac:dyDescent="0.25">
      <c r="B97" s="701"/>
      <c r="C97" s="702"/>
      <c r="D97" s="65" t="s">
        <v>479</v>
      </c>
      <c r="E97" s="43">
        <v>3</v>
      </c>
      <c r="F97" s="43">
        <v>3</v>
      </c>
      <c r="G97" s="43">
        <v>0</v>
      </c>
      <c r="H97" s="197">
        <v>9</v>
      </c>
      <c r="I97" s="197">
        <v>9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106</v>
      </c>
      <c r="F98" s="43">
        <v>106</v>
      </c>
      <c r="G98" s="43">
        <v>32</v>
      </c>
      <c r="H98" s="197">
        <v>120</v>
      </c>
      <c r="I98" s="197">
        <v>47</v>
      </c>
      <c r="J98" s="197">
        <v>0</v>
      </c>
      <c r="K98" s="153">
        <f t="shared" si="1"/>
        <v>32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v>0</v>
      </c>
      <c r="I99" s="197"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v>0</v>
      </c>
      <c r="I100" s="197"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5</v>
      </c>
      <c r="F101" s="43">
        <v>5</v>
      </c>
      <c r="G101" s="43">
        <v>11</v>
      </c>
      <c r="H101" s="197">
        <v>16</v>
      </c>
      <c r="I101" s="197">
        <v>16</v>
      </c>
      <c r="J101" s="197">
        <v>0</v>
      </c>
      <c r="K101" s="153">
        <f t="shared" si="1"/>
        <v>11</v>
      </c>
    </row>
    <row r="102" spans="2:11" ht="13.95" customHeight="1" x14ac:dyDescent="0.25">
      <c r="B102" s="701"/>
      <c r="C102" s="702"/>
      <c r="D102" s="65" t="s">
        <v>746</v>
      </c>
      <c r="E102" s="43">
        <v>120</v>
      </c>
      <c r="F102" s="43">
        <v>114</v>
      </c>
      <c r="G102" s="43">
        <v>55</v>
      </c>
      <c r="H102" s="197">
        <v>60</v>
      </c>
      <c r="I102" s="197">
        <v>59</v>
      </c>
      <c r="J102" s="197">
        <v>123</v>
      </c>
      <c r="K102" s="153">
        <f t="shared" si="1"/>
        <v>178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39</v>
      </c>
      <c r="F103" s="43">
        <v>39</v>
      </c>
      <c r="G103" s="43">
        <v>52</v>
      </c>
      <c r="H103" s="197">
        <v>96</v>
      </c>
      <c r="I103" s="197">
        <v>93</v>
      </c>
      <c r="J103" s="197">
        <v>464</v>
      </c>
      <c r="K103" s="153">
        <f t="shared" si="1"/>
        <v>516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251</v>
      </c>
      <c r="F104" s="43">
        <v>234</v>
      </c>
      <c r="G104" s="43">
        <v>204</v>
      </c>
      <c r="H104" s="197">
        <v>291</v>
      </c>
      <c r="I104" s="197">
        <v>207</v>
      </c>
      <c r="J104" s="197">
        <v>344</v>
      </c>
      <c r="K104" s="153">
        <f t="shared" si="1"/>
        <v>548</v>
      </c>
    </row>
    <row r="105" spans="2:11" ht="13.95" customHeight="1" x14ac:dyDescent="0.25">
      <c r="B105" s="701"/>
      <c r="C105" s="702"/>
      <c r="D105" s="65" t="s">
        <v>758</v>
      </c>
      <c r="E105" s="43">
        <v>12</v>
      </c>
      <c r="F105" s="43">
        <v>12</v>
      </c>
      <c r="G105" s="43">
        <v>23</v>
      </c>
      <c r="H105" s="197">
        <v>572</v>
      </c>
      <c r="I105" s="197">
        <v>444</v>
      </c>
      <c r="J105" s="197">
        <v>978</v>
      </c>
      <c r="K105" s="153">
        <f t="shared" si="1"/>
        <v>1001</v>
      </c>
    </row>
    <row r="106" spans="2:11" ht="13.95" customHeight="1" x14ac:dyDescent="0.25">
      <c r="B106" s="701"/>
      <c r="C106" s="702"/>
      <c r="D106" s="65" t="s">
        <v>1053</v>
      </c>
      <c r="E106" s="43">
        <v>170</v>
      </c>
      <c r="F106" s="43">
        <v>125</v>
      </c>
      <c r="G106" s="43">
        <v>0</v>
      </c>
      <c r="H106" s="197">
        <v>46</v>
      </c>
      <c r="I106" s="197">
        <v>46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10</v>
      </c>
      <c r="F107" s="43">
        <v>10</v>
      </c>
      <c r="G107" s="43">
        <v>19</v>
      </c>
      <c r="H107" s="197">
        <v>68</v>
      </c>
      <c r="I107" s="197">
        <v>68</v>
      </c>
      <c r="J107" s="197">
        <v>0</v>
      </c>
      <c r="K107" s="153">
        <f t="shared" si="1"/>
        <v>19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4</v>
      </c>
      <c r="F108" s="43">
        <v>4</v>
      </c>
      <c r="G108" s="43">
        <v>0</v>
      </c>
      <c r="H108" s="197">
        <v>7</v>
      </c>
      <c r="I108" s="197">
        <v>7</v>
      </c>
      <c r="J108" s="197">
        <v>7</v>
      </c>
      <c r="K108" s="153">
        <f t="shared" si="1"/>
        <v>7</v>
      </c>
    </row>
    <row r="109" spans="2:11" ht="13.95" customHeight="1" x14ac:dyDescent="0.25">
      <c r="B109" s="701"/>
      <c r="C109" s="702"/>
      <c r="D109" s="65" t="s">
        <v>1055</v>
      </c>
      <c r="E109" s="43">
        <v>15</v>
      </c>
      <c r="F109" s="43">
        <v>15</v>
      </c>
      <c r="G109" s="43">
        <v>50</v>
      </c>
      <c r="H109" s="197">
        <v>9</v>
      </c>
      <c r="I109" s="197">
        <v>9</v>
      </c>
      <c r="J109" s="197">
        <v>52</v>
      </c>
      <c r="K109" s="153">
        <f t="shared" si="1"/>
        <v>102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v>0</v>
      </c>
      <c r="I110" s="197"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105</v>
      </c>
      <c r="F111" s="43">
        <v>102</v>
      </c>
      <c r="G111" s="43">
        <v>85</v>
      </c>
      <c r="H111" s="197">
        <v>60</v>
      </c>
      <c r="I111" s="197">
        <v>54</v>
      </c>
      <c r="J111" s="197">
        <v>0</v>
      </c>
      <c r="K111" s="153">
        <f t="shared" si="1"/>
        <v>85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91</v>
      </c>
      <c r="F112" s="43">
        <v>63</v>
      </c>
      <c r="G112" s="43">
        <v>17</v>
      </c>
      <c r="H112" s="197">
        <v>161</v>
      </c>
      <c r="I112" s="197">
        <v>134</v>
      </c>
      <c r="J112" s="197">
        <v>72</v>
      </c>
      <c r="K112" s="153">
        <f t="shared" si="1"/>
        <v>89</v>
      </c>
    </row>
    <row r="113" spans="2:11" ht="13.95" customHeight="1" x14ac:dyDescent="0.25">
      <c r="B113" s="701"/>
      <c r="C113" s="702"/>
      <c r="D113" s="65" t="s">
        <v>914</v>
      </c>
      <c r="E113" s="43">
        <v>24</v>
      </c>
      <c r="F113" s="43">
        <v>24</v>
      </c>
      <c r="G113" s="43">
        <v>0</v>
      </c>
      <c r="H113" s="197">
        <v>32</v>
      </c>
      <c r="I113" s="197">
        <v>31</v>
      </c>
      <c r="J113" s="197">
        <v>5</v>
      </c>
      <c r="K113" s="153">
        <f t="shared" si="1"/>
        <v>5</v>
      </c>
    </row>
    <row r="114" spans="2:11" ht="13.95" customHeight="1" x14ac:dyDescent="0.25">
      <c r="B114" s="701"/>
      <c r="C114" s="702"/>
      <c r="D114" s="65" t="s">
        <v>913</v>
      </c>
      <c r="E114" s="43">
        <v>44</v>
      </c>
      <c r="F114" s="43">
        <v>44</v>
      </c>
      <c r="G114" s="43">
        <v>18</v>
      </c>
      <c r="H114" s="197">
        <v>133</v>
      </c>
      <c r="I114" s="197">
        <v>119</v>
      </c>
      <c r="J114" s="197">
        <v>62</v>
      </c>
      <c r="K114" s="153">
        <f t="shared" si="1"/>
        <v>80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v>20</v>
      </c>
      <c r="I115" s="197">
        <v>20</v>
      </c>
      <c r="J115" s="197">
        <v>3</v>
      </c>
      <c r="K115" s="153">
        <f t="shared" si="1"/>
        <v>3</v>
      </c>
    </row>
    <row r="116" spans="2:11" ht="13.95" customHeight="1" x14ac:dyDescent="0.25">
      <c r="B116" s="701"/>
      <c r="C116" s="702"/>
      <c r="D116" s="65" t="s">
        <v>746</v>
      </c>
      <c r="E116" s="43">
        <v>178</v>
      </c>
      <c r="F116" s="43">
        <v>170</v>
      </c>
      <c r="G116" s="43">
        <v>163</v>
      </c>
      <c r="H116" s="197">
        <v>40</v>
      </c>
      <c r="I116" s="197">
        <v>40</v>
      </c>
      <c r="J116" s="197">
        <v>27</v>
      </c>
      <c r="K116" s="153">
        <f t="shared" si="1"/>
        <v>190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59</v>
      </c>
      <c r="F117" s="43">
        <v>59</v>
      </c>
      <c r="G117" s="43">
        <v>173</v>
      </c>
      <c r="H117" s="197">
        <v>15</v>
      </c>
      <c r="I117" s="197">
        <v>15</v>
      </c>
      <c r="J117" s="197">
        <v>38</v>
      </c>
      <c r="K117" s="153">
        <f t="shared" si="1"/>
        <v>211</v>
      </c>
    </row>
    <row r="118" spans="2:11" ht="13.95" customHeight="1" x14ac:dyDescent="0.25">
      <c r="B118" s="701"/>
      <c r="C118" s="702"/>
      <c r="D118" s="65" t="s">
        <v>746</v>
      </c>
      <c r="E118" s="43">
        <v>97</v>
      </c>
      <c r="F118" s="43">
        <v>81</v>
      </c>
      <c r="G118" s="43">
        <v>23</v>
      </c>
      <c r="H118" s="197">
        <v>0</v>
      </c>
      <c r="I118" s="197">
        <v>0</v>
      </c>
      <c r="J118" s="197">
        <v>0</v>
      </c>
      <c r="K118" s="153">
        <f t="shared" si="1"/>
        <v>23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1</v>
      </c>
      <c r="F119" s="43">
        <v>1</v>
      </c>
      <c r="G119" s="43">
        <v>1</v>
      </c>
      <c r="H119" s="197">
        <v>7</v>
      </c>
      <c r="I119" s="197">
        <v>7</v>
      </c>
      <c r="J119" s="197">
        <v>24</v>
      </c>
      <c r="K119" s="153">
        <f t="shared" si="1"/>
        <v>25</v>
      </c>
    </row>
    <row r="120" spans="2:11" ht="13.95" customHeight="1" x14ac:dyDescent="0.25">
      <c r="B120" s="701"/>
      <c r="C120" s="702"/>
      <c r="D120" s="65" t="s">
        <v>915</v>
      </c>
      <c r="E120" s="43">
        <v>8</v>
      </c>
      <c r="F120" s="43">
        <v>8</v>
      </c>
      <c r="G120" s="43">
        <v>18</v>
      </c>
      <c r="H120" s="197">
        <v>9</v>
      </c>
      <c r="I120" s="197">
        <v>8</v>
      </c>
      <c r="J120" s="197">
        <v>29</v>
      </c>
      <c r="K120" s="153">
        <f t="shared" si="1"/>
        <v>47</v>
      </c>
    </row>
    <row r="121" spans="2:11" ht="13.95" customHeight="1" x14ac:dyDescent="0.25">
      <c r="B121" s="701"/>
      <c r="C121" s="702"/>
      <c r="D121" s="65" t="s">
        <v>746</v>
      </c>
      <c r="E121" s="43">
        <v>394</v>
      </c>
      <c r="F121" s="43">
        <v>375</v>
      </c>
      <c r="G121" s="43">
        <v>58</v>
      </c>
      <c r="H121" s="197">
        <v>268</v>
      </c>
      <c r="I121" s="197">
        <v>261</v>
      </c>
      <c r="J121" s="197">
        <v>186</v>
      </c>
      <c r="K121" s="153">
        <f t="shared" si="1"/>
        <v>244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54</v>
      </c>
      <c r="F122" s="43">
        <v>43</v>
      </c>
      <c r="G122" s="43">
        <v>48</v>
      </c>
      <c r="H122" s="197">
        <v>175</v>
      </c>
      <c r="I122" s="197">
        <v>126</v>
      </c>
      <c r="J122" s="197">
        <v>81</v>
      </c>
      <c r="K122" s="153">
        <f t="shared" si="1"/>
        <v>129</v>
      </c>
    </row>
    <row r="123" spans="2:11" ht="13.95" customHeight="1" x14ac:dyDescent="0.25">
      <c r="B123" s="701"/>
      <c r="C123" s="702"/>
      <c r="D123" s="65" t="s">
        <v>380</v>
      </c>
      <c r="E123" s="43">
        <v>61</v>
      </c>
      <c r="F123" s="43">
        <v>39</v>
      </c>
      <c r="G123" s="43">
        <v>17</v>
      </c>
      <c r="H123" s="197">
        <v>22</v>
      </c>
      <c r="I123" s="197">
        <v>20</v>
      </c>
      <c r="J123" s="197">
        <v>82</v>
      </c>
      <c r="K123" s="153">
        <f t="shared" si="1"/>
        <v>99</v>
      </c>
    </row>
    <row r="124" spans="2:11" ht="13.95" customHeight="1" x14ac:dyDescent="0.25">
      <c r="B124" s="701"/>
      <c r="C124" s="702"/>
      <c r="D124" s="65" t="s">
        <v>478</v>
      </c>
      <c r="E124" s="43">
        <v>7</v>
      </c>
      <c r="F124" s="43">
        <v>7</v>
      </c>
      <c r="G124" s="43">
        <v>9</v>
      </c>
      <c r="H124" s="197">
        <v>16</v>
      </c>
      <c r="I124" s="197">
        <v>16</v>
      </c>
      <c r="J124" s="197">
        <v>26</v>
      </c>
      <c r="K124" s="153">
        <f t="shared" si="1"/>
        <v>35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v>0</v>
      </c>
      <c r="I125" s="197"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33</v>
      </c>
      <c r="F126" s="43">
        <v>27</v>
      </c>
      <c r="G126" s="43">
        <v>27</v>
      </c>
      <c r="H126" s="197">
        <v>136</v>
      </c>
      <c r="I126" s="197">
        <v>121</v>
      </c>
      <c r="J126" s="197">
        <v>505</v>
      </c>
      <c r="K126" s="153">
        <f t="shared" si="1"/>
        <v>532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v>0</v>
      </c>
      <c r="I127" s="197"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15</v>
      </c>
      <c r="F128" s="43">
        <v>15</v>
      </c>
      <c r="G128" s="43">
        <v>10</v>
      </c>
      <c r="H128" s="197">
        <v>54</v>
      </c>
      <c r="I128" s="197">
        <v>54</v>
      </c>
      <c r="J128" s="197">
        <v>105</v>
      </c>
      <c r="K128" s="153">
        <f t="shared" si="1"/>
        <v>115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v>0</v>
      </c>
      <c r="I129" s="197">
        <v>0</v>
      </c>
      <c r="J129" s="197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v>0</v>
      </c>
      <c r="I130" s="197">
        <v>0</v>
      </c>
      <c r="J130" s="197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2</v>
      </c>
      <c r="F131" s="43">
        <v>1</v>
      </c>
      <c r="G131" s="43">
        <v>0</v>
      </c>
      <c r="H131" s="197">
        <v>1</v>
      </c>
      <c r="I131" s="197">
        <v>1</v>
      </c>
      <c r="J131" s="197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648</v>
      </c>
      <c r="F132" s="43">
        <v>638</v>
      </c>
      <c r="G132" s="43">
        <v>176</v>
      </c>
      <c r="H132" s="197">
        <v>169</v>
      </c>
      <c r="I132" s="197">
        <v>162</v>
      </c>
      <c r="J132" s="197">
        <v>305</v>
      </c>
      <c r="K132" s="153">
        <f t="shared" si="1"/>
        <v>481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v>0</v>
      </c>
      <c r="I133" s="197">
        <v>0</v>
      </c>
      <c r="J133" s="197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2</v>
      </c>
      <c r="F134" s="43">
        <v>2</v>
      </c>
      <c r="G134" s="43">
        <v>3</v>
      </c>
      <c r="H134" s="197">
        <v>0</v>
      </c>
      <c r="I134" s="197">
        <v>0</v>
      </c>
      <c r="J134" s="197">
        <v>0</v>
      </c>
      <c r="K134" s="153">
        <f t="shared" si="1"/>
        <v>3</v>
      </c>
    </row>
    <row r="135" spans="1:11" ht="13.95" customHeight="1" x14ac:dyDescent="0.25">
      <c r="B135" s="701"/>
      <c r="C135" s="702"/>
      <c r="D135" s="65" t="s">
        <v>746</v>
      </c>
      <c r="E135" s="43">
        <v>106</v>
      </c>
      <c r="F135" s="43">
        <v>103</v>
      </c>
      <c r="G135" s="43">
        <v>36</v>
      </c>
      <c r="H135" s="197">
        <v>77</v>
      </c>
      <c r="I135" s="197">
        <v>77</v>
      </c>
      <c r="J135" s="197">
        <v>3</v>
      </c>
      <c r="K135" s="153">
        <f t="shared" si="1"/>
        <v>39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154</v>
      </c>
      <c r="F136" s="43">
        <v>126</v>
      </c>
      <c r="G136" s="43">
        <v>43</v>
      </c>
      <c r="H136" s="197">
        <v>275</v>
      </c>
      <c r="I136" s="197">
        <v>178</v>
      </c>
      <c r="J136" s="197">
        <v>65</v>
      </c>
      <c r="K136" s="153">
        <f t="shared" si="1"/>
        <v>108</v>
      </c>
    </row>
    <row r="137" spans="1:11" ht="13.95" customHeight="1" x14ac:dyDescent="0.25">
      <c r="B137" s="701"/>
      <c r="C137" s="702"/>
      <c r="D137" s="137" t="s">
        <v>746</v>
      </c>
      <c r="E137" s="43">
        <v>182</v>
      </c>
      <c r="F137" s="43">
        <v>180</v>
      </c>
      <c r="G137" s="43">
        <v>26</v>
      </c>
      <c r="H137" s="197">
        <v>61</v>
      </c>
      <c r="I137" s="197">
        <v>60</v>
      </c>
      <c r="J137" s="197">
        <v>0</v>
      </c>
      <c r="K137" s="153">
        <f t="shared" si="1"/>
        <v>26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28</v>
      </c>
      <c r="F138" s="43">
        <v>24</v>
      </c>
      <c r="G138" s="43">
        <v>35</v>
      </c>
      <c r="H138" s="197">
        <v>87</v>
      </c>
      <c r="I138" s="197">
        <v>84</v>
      </c>
      <c r="J138" s="197">
        <v>4</v>
      </c>
      <c r="K138" s="153">
        <f t="shared" si="1"/>
        <v>39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v>0</v>
      </c>
      <c r="I139" s="197"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v>0</v>
      </c>
      <c r="I140" s="197">
        <v>0</v>
      </c>
      <c r="J140" s="197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37</v>
      </c>
      <c r="F141" s="43">
        <v>36</v>
      </c>
      <c r="G141" s="43">
        <v>42</v>
      </c>
      <c r="H141" s="197">
        <v>227</v>
      </c>
      <c r="I141" s="197">
        <v>200</v>
      </c>
      <c r="J141" s="197">
        <v>475</v>
      </c>
      <c r="K141" s="153">
        <f t="shared" si="1"/>
        <v>517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98</v>
      </c>
      <c r="F142" s="43">
        <v>85</v>
      </c>
      <c r="G142" s="43">
        <v>0</v>
      </c>
      <c r="H142" s="197">
        <v>221</v>
      </c>
      <c r="I142" s="197">
        <v>178</v>
      </c>
      <c r="J142" s="197">
        <v>14</v>
      </c>
      <c r="K142" s="153">
        <f t="shared" si="1"/>
        <v>14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v>14</v>
      </c>
      <c r="I143" s="197">
        <v>14</v>
      </c>
      <c r="J143" s="197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299</v>
      </c>
      <c r="F144" s="43">
        <v>269</v>
      </c>
      <c r="G144" s="43">
        <v>109</v>
      </c>
      <c r="H144" s="197">
        <v>227</v>
      </c>
      <c r="I144" s="197">
        <v>200</v>
      </c>
      <c r="J144" s="197">
        <v>475</v>
      </c>
      <c r="K144" s="153">
        <f t="shared" si="1"/>
        <v>584</v>
      </c>
    </row>
    <row r="145" spans="1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v>0</v>
      </c>
      <c r="I145" s="197">
        <v>0</v>
      </c>
      <c r="J145" s="197">
        <v>0</v>
      </c>
      <c r="K145" s="153">
        <f t="shared" si="1"/>
        <v>0</v>
      </c>
    </row>
    <row r="146" spans="1:11" ht="13.95" customHeight="1" x14ac:dyDescent="0.25">
      <c r="B146" s="701">
        <v>41</v>
      </c>
      <c r="C146" s="702" t="s">
        <v>371</v>
      </c>
      <c r="D146" s="65" t="s">
        <v>1064</v>
      </c>
      <c r="E146" s="43">
        <v>18</v>
      </c>
      <c r="F146" s="43">
        <v>16</v>
      </c>
      <c r="G146" s="43">
        <v>47</v>
      </c>
      <c r="H146" s="197">
        <v>25</v>
      </c>
      <c r="I146" s="197">
        <v>19</v>
      </c>
      <c r="J146" s="197">
        <v>0</v>
      </c>
      <c r="K146" s="153">
        <f t="shared" ref="K146:K152" si="2">G146+J146</f>
        <v>47</v>
      </c>
    </row>
    <row r="147" spans="1:11" ht="13.95" customHeight="1" x14ac:dyDescent="0.25">
      <c r="B147" s="701"/>
      <c r="C147" s="702"/>
      <c r="D147" s="65" t="s">
        <v>758</v>
      </c>
      <c r="E147" s="43">
        <v>12</v>
      </c>
      <c r="F147" s="43">
        <v>12</v>
      </c>
      <c r="G147" s="43">
        <v>17</v>
      </c>
      <c r="H147" s="197">
        <v>0</v>
      </c>
      <c r="I147" s="197">
        <v>0</v>
      </c>
      <c r="J147" s="197">
        <v>0</v>
      </c>
      <c r="K147" s="153">
        <f t="shared" si="2"/>
        <v>17</v>
      </c>
    </row>
    <row r="148" spans="1:11" ht="13.95" customHeight="1" x14ac:dyDescent="0.25">
      <c r="B148" s="701"/>
      <c r="C148" s="702"/>
      <c r="D148" s="65" t="s">
        <v>746</v>
      </c>
      <c r="E148" s="43">
        <v>47</v>
      </c>
      <c r="F148" s="43">
        <v>47</v>
      </c>
      <c r="G148" s="43">
        <v>52</v>
      </c>
      <c r="H148" s="197">
        <v>59</v>
      </c>
      <c r="I148" s="197">
        <v>58</v>
      </c>
      <c r="J148" s="197">
        <v>64</v>
      </c>
      <c r="K148" s="153">
        <f t="shared" si="2"/>
        <v>116</v>
      </c>
    </row>
    <row r="149" spans="1:11" ht="13.95" customHeight="1" x14ac:dyDescent="0.25">
      <c r="B149" s="701">
        <v>42</v>
      </c>
      <c r="C149" s="702" t="s">
        <v>372</v>
      </c>
      <c r="D149" s="65" t="s">
        <v>895</v>
      </c>
      <c r="E149" s="43">
        <v>147</v>
      </c>
      <c r="F149" s="43">
        <v>145</v>
      </c>
      <c r="G149" s="43">
        <v>64</v>
      </c>
      <c r="H149" s="197">
        <v>69</v>
      </c>
      <c r="I149" s="197">
        <v>69</v>
      </c>
      <c r="J149" s="197">
        <v>0</v>
      </c>
      <c r="K149" s="153">
        <f t="shared" si="2"/>
        <v>64</v>
      </c>
    </row>
    <row r="150" spans="1:11" ht="13.95" customHeight="1" x14ac:dyDescent="0.25">
      <c r="B150" s="701"/>
      <c r="C150" s="702"/>
      <c r="D150" s="65" t="s">
        <v>746</v>
      </c>
      <c r="E150" s="43">
        <v>307</v>
      </c>
      <c r="F150" s="43">
        <v>271</v>
      </c>
      <c r="G150" s="43">
        <v>105</v>
      </c>
      <c r="H150" s="197">
        <v>350</v>
      </c>
      <c r="I150" s="197">
        <v>326</v>
      </c>
      <c r="J150" s="197">
        <v>345</v>
      </c>
      <c r="K150" s="153">
        <f t="shared" si="2"/>
        <v>450</v>
      </c>
    </row>
    <row r="151" spans="1:11" ht="15.6" x14ac:dyDescent="0.25">
      <c r="B151" s="323">
        <v>43</v>
      </c>
      <c r="C151" s="324" t="s">
        <v>373</v>
      </c>
      <c r="D151" s="65" t="s">
        <v>1065</v>
      </c>
      <c r="E151" s="43">
        <v>79</v>
      </c>
      <c r="F151" s="43">
        <v>77</v>
      </c>
      <c r="G151" s="43">
        <v>26</v>
      </c>
      <c r="H151" s="197">
        <v>73</v>
      </c>
      <c r="I151" s="197">
        <v>73</v>
      </c>
      <c r="J151" s="197">
        <v>0</v>
      </c>
      <c r="K151" s="153">
        <f t="shared" si="2"/>
        <v>26</v>
      </c>
    </row>
    <row r="152" spans="1:11" ht="13.8" x14ac:dyDescent="0.25">
      <c r="B152" s="66"/>
      <c r="C152" s="668" t="s">
        <v>23</v>
      </c>
      <c r="D152" s="668"/>
      <c r="E152" s="43">
        <f t="shared" ref="E152:J152" si="3">SUM(E15:E151)</f>
        <v>8445</v>
      </c>
      <c r="F152" s="43">
        <f t="shared" si="3"/>
        <v>7489</v>
      </c>
      <c r="G152" s="43">
        <f t="shared" si="3"/>
        <v>4160</v>
      </c>
      <c r="H152" s="43">
        <f t="shared" si="3"/>
        <v>9285</v>
      </c>
      <c r="I152" s="43">
        <f t="shared" si="3"/>
        <v>8022</v>
      </c>
      <c r="J152" s="43">
        <f t="shared" si="3"/>
        <v>10763</v>
      </c>
      <c r="K152" s="153">
        <f t="shared" si="2"/>
        <v>14923</v>
      </c>
    </row>
    <row r="153" spans="1:11" ht="13.2" customHeight="1" x14ac:dyDescent="0.25">
      <c r="B153" s="373" t="s">
        <v>1101</v>
      </c>
    </row>
    <row r="154" spans="1:11" s="545" customFormat="1" ht="13.2" customHeight="1" x14ac:dyDescent="0.25">
      <c r="A154" s="578"/>
      <c r="B154" s="373"/>
    </row>
    <row r="155" spans="1:11" ht="36" customHeight="1" x14ac:dyDescent="0.4">
      <c r="B155" s="594" t="s">
        <v>1119</v>
      </c>
      <c r="C155" s="584"/>
      <c r="D155" s="584"/>
      <c r="E155" s="584"/>
      <c r="F155" s="584"/>
      <c r="G155" s="584"/>
      <c r="H155" s="584"/>
      <c r="I155" s="584"/>
      <c r="J155" s="584"/>
      <c r="K155" s="584"/>
    </row>
    <row r="156" spans="1:11" ht="19.2" customHeight="1" x14ac:dyDescent="0.25">
      <c r="B156" s="109"/>
      <c r="C156" s="109" t="s">
        <v>822</v>
      </c>
      <c r="D156" s="110" t="s">
        <v>763</v>
      </c>
      <c r="F156" s="116"/>
      <c r="G156" s="111" t="s">
        <v>765</v>
      </c>
      <c r="H156" s="109"/>
      <c r="J156" s="109" t="s">
        <v>762</v>
      </c>
      <c r="K156" s="116"/>
    </row>
    <row r="157" spans="1:11" ht="13.2" customHeight="1" x14ac:dyDescent="0.25">
      <c r="B157" s="62" t="s">
        <v>712</v>
      </c>
      <c r="D157" s="62" t="s">
        <v>1409</v>
      </c>
      <c r="E157" s="109"/>
      <c r="F157" s="131"/>
      <c r="G157" s="131"/>
      <c r="H157" s="131"/>
      <c r="I157" s="131"/>
    </row>
    <row r="158" spans="1:11" ht="13.2" customHeight="1" x14ac:dyDescent="0.25">
      <c r="B158" s="132" t="s">
        <v>704</v>
      </c>
      <c r="C158" s="131"/>
      <c r="D158" s="583" t="s">
        <v>705</v>
      </c>
      <c r="E158" s="583"/>
      <c r="F158" s="583"/>
      <c r="G158" s="583"/>
      <c r="H158" s="583"/>
      <c r="I158" s="583"/>
    </row>
    <row r="159" spans="1:11" ht="13.2" customHeight="1" x14ac:dyDescent="0.25">
      <c r="B159" s="132"/>
      <c r="C159" s="131"/>
      <c r="D159" s="132"/>
      <c r="E159" s="131"/>
      <c r="F159" s="131"/>
      <c r="G159" s="131"/>
      <c r="H159" s="131"/>
      <c r="I159" s="131"/>
    </row>
    <row r="160" spans="1:11" ht="97.2" customHeight="1" x14ac:dyDescent="0.25">
      <c r="B160" s="743" t="s">
        <v>1380</v>
      </c>
      <c r="C160" s="744"/>
      <c r="D160" s="744"/>
      <c r="E160" s="744"/>
      <c r="F160" s="744"/>
      <c r="G160" s="744"/>
      <c r="H160" s="744"/>
      <c r="I160" s="744"/>
      <c r="J160" s="744"/>
      <c r="K160" s="744"/>
    </row>
    <row r="161" spans="2:11" ht="28.2" customHeight="1" x14ac:dyDescent="0.3">
      <c r="B161" s="745" t="s">
        <v>1381</v>
      </c>
      <c r="C161" s="721"/>
      <c r="D161" s="721"/>
      <c r="E161" s="721"/>
      <c r="F161" s="721"/>
      <c r="G161" s="721"/>
      <c r="H161" s="721"/>
      <c r="I161" s="721"/>
      <c r="J161" s="721"/>
      <c r="K161" s="721"/>
    </row>
    <row r="162" spans="2:11" ht="13.2" customHeight="1" x14ac:dyDescent="0.25"/>
    <row r="163" spans="2:11" ht="13.2" customHeight="1" x14ac:dyDescent="0.25"/>
    <row r="164" spans="2:11" ht="13.2" customHeight="1" x14ac:dyDescent="0.25"/>
    <row r="165" spans="2:11" ht="13.2" customHeight="1" x14ac:dyDescent="0.25"/>
    <row r="166" spans="2:11" ht="13.2" customHeight="1" x14ac:dyDescent="0.25"/>
    <row r="167" spans="2:11" ht="13.2" customHeight="1" x14ac:dyDescent="0.25"/>
    <row r="168" spans="2:11" ht="13.2" customHeight="1" x14ac:dyDescent="0.25"/>
    <row r="174" spans="2:11" ht="27" customHeight="1" x14ac:dyDescent="0.25"/>
    <row r="175" spans="2:11" ht="13.2" customHeight="1" x14ac:dyDescent="0.25"/>
    <row r="176" spans="2:11" ht="27.6" customHeight="1" x14ac:dyDescent="0.25"/>
    <row r="180" ht="26.4" customHeight="1" x14ac:dyDescent="0.25"/>
    <row r="181" ht="25.95" customHeight="1" x14ac:dyDescent="0.25"/>
    <row r="182" ht="27" customHeight="1" x14ac:dyDescent="0.25"/>
    <row r="183" ht="13.2" customHeight="1" x14ac:dyDescent="0.25"/>
    <row r="184" ht="13.2" customHeight="1" x14ac:dyDescent="0.25"/>
    <row r="185" ht="14.4" customHeight="1" x14ac:dyDescent="0.25"/>
    <row r="191" ht="27" customHeight="1" x14ac:dyDescent="0.25"/>
    <row r="195" ht="29.4" customHeight="1" x14ac:dyDescent="0.25"/>
    <row r="196" ht="50.4" customHeight="1" x14ac:dyDescent="0.25"/>
    <row r="197" ht="20.399999999999999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13.2" customHeight="1" x14ac:dyDescent="0.25"/>
    <row r="214" ht="27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59" ht="13.2" customHeight="1" x14ac:dyDescent="0.25"/>
    <row r="265" ht="27" customHeight="1" x14ac:dyDescent="0.25"/>
    <row r="266" ht="13.2" customHeight="1" x14ac:dyDescent="0.25"/>
    <row r="267" ht="27.6" customHeight="1" x14ac:dyDescent="0.25"/>
    <row r="271" ht="26.4" customHeight="1" x14ac:dyDescent="0.25"/>
    <row r="272" ht="25.95" customHeight="1" x14ac:dyDescent="0.25"/>
    <row r="273" ht="27" customHeight="1" x14ac:dyDescent="0.25"/>
    <row r="274" ht="26.4" customHeight="1" x14ac:dyDescent="0.25"/>
    <row r="283" ht="25.95" customHeight="1" x14ac:dyDescent="0.25"/>
    <row r="287" ht="27.6" customHeight="1" x14ac:dyDescent="0.25"/>
    <row r="288" ht="51.6" customHeight="1" x14ac:dyDescent="0.25"/>
    <row r="357" ht="13.2" customHeight="1" x14ac:dyDescent="0.25"/>
    <row r="359" ht="26.4" customHeight="1" x14ac:dyDescent="0.25"/>
    <row r="363" ht="25.95" customHeight="1" x14ac:dyDescent="0.25"/>
    <row r="364" ht="26.4" customHeight="1" x14ac:dyDescent="0.25"/>
    <row r="373" ht="26.4" customHeight="1" x14ac:dyDescent="0.25"/>
    <row r="377" ht="27" customHeight="1" x14ac:dyDescent="0.25"/>
    <row r="378" ht="53.4" customHeight="1" x14ac:dyDescent="0.25"/>
    <row r="379" ht="19.2" customHeight="1" x14ac:dyDescent="0.25"/>
    <row r="447" ht="13.2" customHeight="1" x14ac:dyDescent="0.25"/>
    <row r="449" ht="26.4" customHeight="1" x14ac:dyDescent="0.25"/>
    <row r="453" ht="26.4" customHeight="1" x14ac:dyDescent="0.25"/>
    <row r="454" ht="25.95" customHeight="1" x14ac:dyDescent="0.25"/>
    <row r="463" ht="25.95" customHeight="1" x14ac:dyDescent="0.25"/>
    <row r="467" ht="31.95" customHeight="1" x14ac:dyDescent="0.25"/>
    <row r="468" ht="52.95" customHeight="1" x14ac:dyDescent="0.25"/>
    <row r="469" ht="18.600000000000001" customHeight="1" x14ac:dyDescent="0.25"/>
    <row r="537" ht="13.2" customHeight="1" x14ac:dyDescent="0.25"/>
    <row r="539" ht="26.4" customHeight="1" x14ac:dyDescent="0.25"/>
    <row r="543" ht="26.4" customHeight="1" x14ac:dyDescent="0.25"/>
    <row r="544" ht="26.4" customHeight="1" x14ac:dyDescent="0.25"/>
    <row r="553" ht="25.95" customHeight="1" x14ac:dyDescent="0.25"/>
    <row r="557" ht="35.4" customHeight="1" x14ac:dyDescent="0.25"/>
    <row r="558" ht="56.4" customHeight="1" x14ac:dyDescent="0.25"/>
    <row r="559" ht="16.95" customHeight="1" x14ac:dyDescent="0.25"/>
    <row r="627" ht="13.2" customHeight="1" x14ac:dyDescent="0.25"/>
    <row r="629" ht="26.4" customHeight="1" x14ac:dyDescent="0.25"/>
    <row r="633" ht="25.95" customHeight="1" x14ac:dyDescent="0.25"/>
    <row r="634" ht="25.95" customHeight="1" x14ac:dyDescent="0.25"/>
    <row r="643" ht="25.95" customHeight="1" x14ac:dyDescent="0.25"/>
    <row r="647" ht="27" customHeight="1" x14ac:dyDescent="0.25"/>
    <row r="648" ht="55.95" customHeight="1" x14ac:dyDescent="0.25"/>
    <row r="649" ht="18" customHeight="1" x14ac:dyDescent="0.25"/>
    <row r="717" ht="13.2" customHeight="1" x14ac:dyDescent="0.25"/>
    <row r="719" ht="25.95" customHeight="1" x14ac:dyDescent="0.25"/>
    <row r="723" ht="26.4" customHeight="1" x14ac:dyDescent="0.25"/>
    <row r="724" ht="25.95" customHeight="1" x14ac:dyDescent="0.25"/>
  </sheetData>
  <mergeCells count="96">
    <mergeCell ref="B160:K160"/>
    <mergeCell ref="B161:K161"/>
    <mergeCell ref="B149:B150"/>
    <mergeCell ref="C149:C150"/>
    <mergeCell ref="C152:D152"/>
    <mergeCell ref="B155:K155"/>
    <mergeCell ref="D158:I158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18:B19"/>
    <mergeCell ref="C18:C19"/>
    <mergeCell ref="E11:G11"/>
    <mergeCell ref="H11:J11"/>
    <mergeCell ref="K11:K13"/>
    <mergeCell ref="E12:F12"/>
    <mergeCell ref="G12:G13"/>
    <mergeCell ref="B15:B17"/>
    <mergeCell ref="C15:C17"/>
    <mergeCell ref="H12:I12"/>
    <mergeCell ref="J12:J13"/>
    <mergeCell ref="B11:B13"/>
    <mergeCell ref="C11:D13"/>
    <mergeCell ref="C14:D14"/>
    <mergeCell ref="B28:B30"/>
    <mergeCell ref="C28:C30"/>
    <mergeCell ref="B31:B35"/>
    <mergeCell ref="C31:C35"/>
    <mergeCell ref="B20:B23"/>
    <mergeCell ref="C20:C23"/>
    <mergeCell ref="B25:B27"/>
    <mergeCell ref="C25:C27"/>
    <mergeCell ref="B9:K9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59" fitToWidth="2" fitToHeight="2" orientation="portrait" r:id="rId1"/>
  <rowBreaks count="2" manualBreakCount="2">
    <brk id="71" max="10" man="1"/>
    <brk id="141" max="1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topLeftCell="A146" zoomScale="120" zoomScaleNormal="100" zoomScaleSheetLayoutView="120" workbookViewId="0">
      <selection activeCell="B154" sqref="B154:K154"/>
    </sheetView>
  </sheetViews>
  <sheetFormatPr defaultColWidth="8.88671875" defaultRowHeight="13.2" x14ac:dyDescent="0.25"/>
  <cols>
    <col min="1" max="1" width="8.88671875" style="578"/>
    <col min="2" max="2" width="4.5546875" style="133" customWidth="1"/>
    <col min="3" max="3" width="17.33203125" style="133" customWidth="1"/>
    <col min="4" max="4" width="26.44140625" style="133" customWidth="1"/>
    <col min="5" max="5" width="7.88671875" style="133" customWidth="1"/>
    <col min="6" max="6" width="11.33203125" style="133" customWidth="1"/>
    <col min="7" max="7" width="9.33203125" style="133" customWidth="1"/>
    <col min="8" max="8" width="8" style="133" customWidth="1"/>
    <col min="9" max="9" width="10.6640625" style="133" customWidth="1"/>
    <col min="10" max="10" width="9.6640625" style="133" customWidth="1"/>
    <col min="11" max="11" width="9.33203125" style="133" customWidth="1"/>
    <col min="12" max="16384" width="8.88671875" style="133"/>
  </cols>
  <sheetData>
    <row r="1" spans="2:11" ht="14.4" customHeight="1" x14ac:dyDescent="0.3">
      <c r="J1" s="741" t="s">
        <v>222</v>
      </c>
      <c r="K1" s="742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223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34"/>
      <c r="C8" s="134"/>
      <c r="D8" s="134"/>
      <c r="E8" s="134"/>
      <c r="F8" s="134"/>
      <c r="G8" s="134"/>
      <c r="H8" s="134"/>
      <c r="I8" s="134"/>
      <c r="J8" s="134"/>
    </row>
    <row r="9" spans="2:11" ht="14.4" x14ac:dyDescent="0.3">
      <c r="B9" s="733" t="s">
        <v>1382</v>
      </c>
      <c r="C9" s="733"/>
      <c r="D9" s="733"/>
      <c r="E9" s="610"/>
      <c r="F9" s="610"/>
      <c r="G9" s="610"/>
      <c r="H9" s="610"/>
      <c r="I9" s="610"/>
      <c r="J9" s="610"/>
      <c r="K9" s="610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154</v>
      </c>
      <c r="F15" s="43">
        <v>138</v>
      </c>
      <c r="G15" s="43">
        <v>23</v>
      </c>
      <c r="H15" s="197">
        <v>257</v>
      </c>
      <c r="I15" s="197">
        <v>230</v>
      </c>
      <c r="J15" s="197">
        <v>2</v>
      </c>
      <c r="K15" s="165">
        <f>G15+J15</f>
        <v>25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v>0</v>
      </c>
      <c r="I16" s="197">
        <v>0</v>
      </c>
      <c r="J16" s="197">
        <v>0</v>
      </c>
      <c r="K16" s="165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145</v>
      </c>
      <c r="F17" s="43">
        <v>132</v>
      </c>
      <c r="G17" s="43">
        <v>23</v>
      </c>
      <c r="H17" s="197">
        <v>79</v>
      </c>
      <c r="I17" s="197">
        <v>50</v>
      </c>
      <c r="J17" s="197">
        <v>5</v>
      </c>
      <c r="K17" s="165">
        <f t="shared" si="0"/>
        <v>28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97">
        <v>0</v>
      </c>
      <c r="I18" s="197">
        <v>0</v>
      </c>
      <c r="J18" s="197">
        <v>0</v>
      </c>
      <c r="K18" s="165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177</v>
      </c>
      <c r="F19" s="43">
        <v>174</v>
      </c>
      <c r="G19" s="43">
        <v>9</v>
      </c>
      <c r="H19" s="197">
        <v>146</v>
      </c>
      <c r="I19" s="197">
        <v>141</v>
      </c>
      <c r="J19" s="197">
        <v>11</v>
      </c>
      <c r="K19" s="165">
        <f t="shared" si="0"/>
        <v>20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86</v>
      </c>
      <c r="F20" s="43">
        <v>86</v>
      </c>
      <c r="G20" s="43">
        <v>25</v>
      </c>
      <c r="H20" s="197">
        <v>0</v>
      </c>
      <c r="I20" s="197">
        <v>0</v>
      </c>
      <c r="J20" s="197">
        <v>0</v>
      </c>
      <c r="K20" s="165">
        <f t="shared" si="0"/>
        <v>25</v>
      </c>
    </row>
    <row r="21" spans="1:11" ht="13.95" customHeight="1" x14ac:dyDescent="0.25">
      <c r="B21" s="701"/>
      <c r="C21" s="702"/>
      <c r="D21" s="65" t="s">
        <v>473</v>
      </c>
      <c r="E21" s="43">
        <v>21</v>
      </c>
      <c r="F21" s="43">
        <v>10</v>
      </c>
      <c r="G21" s="43">
        <v>7</v>
      </c>
      <c r="H21" s="197">
        <v>0</v>
      </c>
      <c r="I21" s="197">
        <v>0</v>
      </c>
      <c r="J21" s="197">
        <v>0</v>
      </c>
      <c r="K21" s="165">
        <f t="shared" si="0"/>
        <v>7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v>0</v>
      </c>
      <c r="I22" s="197">
        <v>0</v>
      </c>
      <c r="J22" s="197">
        <v>0</v>
      </c>
      <c r="K22" s="165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45</v>
      </c>
      <c r="F23" s="43">
        <v>44</v>
      </c>
      <c r="G23" s="43">
        <v>0</v>
      </c>
      <c r="H23" s="197">
        <v>0</v>
      </c>
      <c r="I23" s="197">
        <v>0</v>
      </c>
      <c r="J23" s="197">
        <v>0</v>
      </c>
      <c r="K23" s="165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347</v>
      </c>
      <c r="F24" s="43">
        <v>343</v>
      </c>
      <c r="G24" s="43">
        <v>9</v>
      </c>
      <c r="H24" s="197">
        <v>444</v>
      </c>
      <c r="I24" s="197">
        <v>426</v>
      </c>
      <c r="J24" s="197">
        <v>0</v>
      </c>
      <c r="K24" s="165">
        <f t="shared" si="0"/>
        <v>9</v>
      </c>
    </row>
    <row r="25" spans="1:11" s="320" customFormat="1" ht="13.8" x14ac:dyDescent="0.25">
      <c r="A25" s="578"/>
      <c r="B25" s="705">
        <v>5</v>
      </c>
      <c r="C25" s="706" t="s">
        <v>335</v>
      </c>
      <c r="D25" s="320" t="s">
        <v>1102</v>
      </c>
      <c r="E25" s="43">
        <v>291</v>
      </c>
      <c r="F25" s="43">
        <v>280</v>
      </c>
      <c r="G25" s="43">
        <v>70</v>
      </c>
      <c r="H25" s="197">
        <v>97</v>
      </c>
      <c r="I25" s="197">
        <v>80</v>
      </c>
      <c r="J25" s="197">
        <v>0</v>
      </c>
      <c r="K25" s="165">
        <f>G25+J25</f>
        <v>70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v>39</v>
      </c>
      <c r="F26" s="43">
        <v>30</v>
      </c>
      <c r="G26" s="43">
        <v>0</v>
      </c>
      <c r="H26" s="197">
        <v>0</v>
      </c>
      <c r="I26" s="197">
        <v>0</v>
      </c>
      <c r="J26" s="197">
        <v>0</v>
      </c>
      <c r="K26" s="165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485</v>
      </c>
      <c r="F27" s="43">
        <v>449</v>
      </c>
      <c r="G27" s="43">
        <v>30</v>
      </c>
      <c r="H27" s="197">
        <v>0</v>
      </c>
      <c r="I27" s="197">
        <v>0</v>
      </c>
      <c r="J27" s="197">
        <v>0</v>
      </c>
      <c r="K27" s="165">
        <f t="shared" si="0"/>
        <v>30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7</v>
      </c>
      <c r="F28" s="43">
        <v>7</v>
      </c>
      <c r="G28" s="43">
        <v>12</v>
      </c>
      <c r="H28" s="197">
        <v>10</v>
      </c>
      <c r="I28" s="197">
        <v>10</v>
      </c>
      <c r="J28" s="197">
        <v>1</v>
      </c>
      <c r="K28" s="165">
        <f t="shared" si="0"/>
        <v>13</v>
      </c>
    </row>
    <row r="29" spans="1:11" ht="13.95" customHeight="1" x14ac:dyDescent="0.25">
      <c r="B29" s="704"/>
      <c r="C29" s="703"/>
      <c r="D29" s="65" t="s">
        <v>1031</v>
      </c>
      <c r="E29" s="43">
        <v>130</v>
      </c>
      <c r="F29" s="43">
        <v>116</v>
      </c>
      <c r="G29" s="43">
        <v>0</v>
      </c>
      <c r="H29" s="197">
        <v>7</v>
      </c>
      <c r="I29" s="197">
        <v>7</v>
      </c>
      <c r="J29" s="197">
        <v>0</v>
      </c>
      <c r="K29" s="165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503</v>
      </c>
      <c r="F30" s="43">
        <v>493</v>
      </c>
      <c r="G30" s="43">
        <v>142</v>
      </c>
      <c r="H30" s="197">
        <v>117</v>
      </c>
      <c r="I30" s="197">
        <v>114</v>
      </c>
      <c r="J30" s="197">
        <v>0</v>
      </c>
      <c r="K30" s="165">
        <f t="shared" si="0"/>
        <v>142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11</v>
      </c>
      <c r="F31" s="43">
        <v>11</v>
      </c>
      <c r="G31" s="43">
        <v>0</v>
      </c>
      <c r="H31" s="197">
        <v>21</v>
      </c>
      <c r="I31" s="197">
        <v>21</v>
      </c>
      <c r="J31" s="197">
        <v>0</v>
      </c>
      <c r="K31" s="165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8</v>
      </c>
      <c r="F32" s="43">
        <v>8</v>
      </c>
      <c r="G32" s="43">
        <v>0</v>
      </c>
      <c r="H32" s="197">
        <v>0</v>
      </c>
      <c r="I32" s="197">
        <v>0</v>
      </c>
      <c r="J32" s="197">
        <v>0</v>
      </c>
      <c r="K32" s="165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97">
        <v>0</v>
      </c>
      <c r="I33" s="197">
        <v>0</v>
      </c>
      <c r="J33" s="197">
        <v>0</v>
      </c>
      <c r="K33" s="165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97">
        <v>0</v>
      </c>
      <c r="I34" s="197">
        <v>0</v>
      </c>
      <c r="J34" s="197">
        <v>0</v>
      </c>
      <c r="K34" s="165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9</v>
      </c>
      <c r="F35" s="43">
        <v>5</v>
      </c>
      <c r="G35" s="43">
        <v>4</v>
      </c>
      <c r="H35" s="197">
        <v>5</v>
      </c>
      <c r="I35" s="197">
        <v>1</v>
      </c>
      <c r="J35" s="197">
        <v>0</v>
      </c>
      <c r="K35" s="165">
        <f t="shared" si="0"/>
        <v>4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467</v>
      </c>
      <c r="F36" s="43">
        <v>293</v>
      </c>
      <c r="G36" s="43">
        <v>167</v>
      </c>
      <c r="H36" s="197">
        <v>82</v>
      </c>
      <c r="I36" s="197">
        <v>52</v>
      </c>
      <c r="J36" s="197">
        <v>0</v>
      </c>
      <c r="K36" s="165">
        <f t="shared" si="0"/>
        <v>167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66</v>
      </c>
      <c r="F37" s="43">
        <v>47</v>
      </c>
      <c r="G37" s="43">
        <v>5</v>
      </c>
      <c r="H37" s="197">
        <v>81</v>
      </c>
      <c r="I37" s="197">
        <v>58</v>
      </c>
      <c r="J37" s="197">
        <v>0</v>
      </c>
      <c r="K37" s="165">
        <f t="shared" si="0"/>
        <v>5</v>
      </c>
    </row>
    <row r="38" spans="2:11" ht="13.95" customHeight="1" x14ac:dyDescent="0.25">
      <c r="B38" s="701"/>
      <c r="C38" s="703"/>
      <c r="D38" s="65" t="s">
        <v>898</v>
      </c>
      <c r="E38" s="43">
        <v>67</v>
      </c>
      <c r="F38" s="43">
        <v>67</v>
      </c>
      <c r="G38" s="43">
        <v>0</v>
      </c>
      <c r="H38" s="197">
        <v>36</v>
      </c>
      <c r="I38" s="197">
        <v>36</v>
      </c>
      <c r="J38" s="197">
        <v>0</v>
      </c>
      <c r="K38" s="165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v>0</v>
      </c>
      <c r="I39" s="197">
        <v>0</v>
      </c>
      <c r="J39" s="197">
        <v>0</v>
      </c>
      <c r="K39" s="165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361</v>
      </c>
      <c r="F40" s="43">
        <v>287</v>
      </c>
      <c r="G40" s="43">
        <v>68</v>
      </c>
      <c r="H40" s="197">
        <v>0</v>
      </c>
      <c r="I40" s="197">
        <v>0</v>
      </c>
      <c r="J40" s="197">
        <v>0</v>
      </c>
      <c r="K40" s="165">
        <f t="shared" si="0"/>
        <v>68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360</v>
      </c>
      <c r="F41" s="43">
        <v>340</v>
      </c>
      <c r="G41" s="43">
        <v>152</v>
      </c>
      <c r="H41" s="197">
        <v>0</v>
      </c>
      <c r="I41" s="197">
        <v>0</v>
      </c>
      <c r="J41" s="197">
        <v>0</v>
      </c>
      <c r="K41" s="165">
        <f t="shared" si="0"/>
        <v>152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v>0</v>
      </c>
      <c r="I42" s="197">
        <v>0</v>
      </c>
      <c r="J42" s="197">
        <v>0</v>
      </c>
      <c r="K42" s="165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97">
        <v>115</v>
      </c>
      <c r="I43" s="197">
        <v>113</v>
      </c>
      <c r="J43" s="197">
        <v>0</v>
      </c>
      <c r="K43" s="165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120</v>
      </c>
      <c r="F44" s="43">
        <v>116</v>
      </c>
      <c r="G44" s="43">
        <v>0</v>
      </c>
      <c r="H44" s="197">
        <v>89</v>
      </c>
      <c r="I44" s="197">
        <v>74</v>
      </c>
      <c r="J44" s="197">
        <v>0</v>
      </c>
      <c r="K44" s="165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v>0</v>
      </c>
      <c r="I45" s="197">
        <v>0</v>
      </c>
      <c r="J45" s="197">
        <v>0</v>
      </c>
      <c r="K45" s="165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67</v>
      </c>
      <c r="F46" s="43">
        <v>62</v>
      </c>
      <c r="G46" s="43">
        <v>25</v>
      </c>
      <c r="H46" s="197">
        <v>0</v>
      </c>
      <c r="I46" s="197">
        <v>0</v>
      </c>
      <c r="J46" s="197">
        <v>0</v>
      </c>
      <c r="K46" s="165">
        <f t="shared" si="0"/>
        <v>25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v>0</v>
      </c>
      <c r="I47" s="197">
        <v>0</v>
      </c>
      <c r="J47" s="197">
        <v>0</v>
      </c>
      <c r="K47" s="165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9</v>
      </c>
      <c r="F48" s="43">
        <v>9</v>
      </c>
      <c r="G48" s="43">
        <v>32</v>
      </c>
      <c r="H48" s="197">
        <v>102</v>
      </c>
      <c r="I48" s="197">
        <v>100</v>
      </c>
      <c r="J48" s="197">
        <v>0</v>
      </c>
      <c r="K48" s="165">
        <f t="shared" si="0"/>
        <v>32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97">
        <v>0</v>
      </c>
      <c r="I49" s="197">
        <v>0</v>
      </c>
      <c r="J49" s="197">
        <v>0</v>
      </c>
      <c r="K49" s="165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12</v>
      </c>
      <c r="F50" s="43">
        <v>12</v>
      </c>
      <c r="G50" s="43">
        <v>0</v>
      </c>
      <c r="H50" s="197">
        <v>28</v>
      </c>
      <c r="I50" s="197">
        <v>25</v>
      </c>
      <c r="J50" s="197">
        <v>0</v>
      </c>
      <c r="K50" s="165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243</v>
      </c>
      <c r="F51" s="43">
        <v>211</v>
      </c>
      <c r="G51" s="43">
        <v>81</v>
      </c>
      <c r="H51" s="197">
        <v>87</v>
      </c>
      <c r="I51" s="197">
        <v>74</v>
      </c>
      <c r="J51" s="197">
        <v>2</v>
      </c>
      <c r="K51" s="165">
        <f t="shared" si="0"/>
        <v>83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v>0</v>
      </c>
      <c r="I52" s="197">
        <v>0</v>
      </c>
      <c r="J52" s="197">
        <v>0</v>
      </c>
      <c r="K52" s="165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262</v>
      </c>
      <c r="F53" s="43">
        <v>255</v>
      </c>
      <c r="G53" s="43">
        <v>114</v>
      </c>
      <c r="H53" s="197">
        <v>0</v>
      </c>
      <c r="I53" s="197">
        <v>0</v>
      </c>
      <c r="J53" s="197">
        <v>0</v>
      </c>
      <c r="K53" s="165">
        <f t="shared" si="0"/>
        <v>114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v>0</v>
      </c>
      <c r="I54" s="197">
        <v>0</v>
      </c>
      <c r="J54" s="197">
        <v>0</v>
      </c>
      <c r="K54" s="165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v>0</v>
      </c>
      <c r="I55" s="197">
        <v>0</v>
      </c>
      <c r="J55" s="197">
        <v>0</v>
      </c>
      <c r="K55" s="165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57</v>
      </c>
      <c r="F56" s="43">
        <v>49</v>
      </c>
      <c r="G56" s="43">
        <v>12</v>
      </c>
      <c r="H56" s="197">
        <v>123</v>
      </c>
      <c r="I56" s="197">
        <v>110</v>
      </c>
      <c r="J56" s="197">
        <v>0</v>
      </c>
      <c r="K56" s="165">
        <f t="shared" si="0"/>
        <v>12</v>
      </c>
    </row>
    <row r="57" spans="2:11" ht="13.95" customHeight="1" x14ac:dyDescent="0.25">
      <c r="B57" s="704"/>
      <c r="C57" s="707"/>
      <c r="D57" s="136" t="s">
        <v>483</v>
      </c>
      <c r="E57" s="43">
        <v>52</v>
      </c>
      <c r="F57" s="43">
        <v>41</v>
      </c>
      <c r="G57" s="43">
        <v>1</v>
      </c>
      <c r="H57" s="197">
        <v>17</v>
      </c>
      <c r="I57" s="197">
        <v>13</v>
      </c>
      <c r="J57" s="197">
        <v>0</v>
      </c>
      <c r="K57" s="165">
        <f t="shared" si="0"/>
        <v>1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v>0</v>
      </c>
      <c r="I58" s="197">
        <v>0</v>
      </c>
      <c r="J58" s="197">
        <v>0</v>
      </c>
      <c r="K58" s="165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35</v>
      </c>
      <c r="F59" s="43">
        <v>35</v>
      </c>
      <c r="G59" s="43">
        <v>6</v>
      </c>
      <c r="H59" s="197">
        <v>24</v>
      </c>
      <c r="I59" s="197">
        <v>22</v>
      </c>
      <c r="J59" s="197">
        <v>0</v>
      </c>
      <c r="K59" s="165">
        <f t="shared" si="0"/>
        <v>6</v>
      </c>
    </row>
    <row r="60" spans="2:11" ht="13.95" customHeight="1" x14ac:dyDescent="0.25">
      <c r="B60" s="704"/>
      <c r="C60" s="707"/>
      <c r="D60" s="136" t="s">
        <v>746</v>
      </c>
      <c r="E60" s="43">
        <v>36</v>
      </c>
      <c r="F60" s="43">
        <v>18</v>
      </c>
      <c r="G60" s="43">
        <v>0</v>
      </c>
      <c r="H60" s="197">
        <v>162</v>
      </c>
      <c r="I60" s="197">
        <v>153</v>
      </c>
      <c r="J60" s="197">
        <v>0</v>
      </c>
      <c r="K60" s="165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4</v>
      </c>
      <c r="F61" s="43">
        <v>4</v>
      </c>
      <c r="G61" s="43">
        <v>3</v>
      </c>
      <c r="H61" s="197">
        <v>0</v>
      </c>
      <c r="I61" s="197">
        <v>0</v>
      </c>
      <c r="J61" s="197">
        <v>0</v>
      </c>
      <c r="K61" s="165">
        <f t="shared" si="0"/>
        <v>3</v>
      </c>
    </row>
    <row r="62" spans="2:11" ht="13.95" customHeight="1" x14ac:dyDescent="0.25">
      <c r="B62" s="701"/>
      <c r="C62" s="702"/>
      <c r="D62" s="65" t="s">
        <v>746</v>
      </c>
      <c r="E62" s="43">
        <v>74</v>
      </c>
      <c r="F62" s="43">
        <v>68</v>
      </c>
      <c r="G62" s="43">
        <v>49</v>
      </c>
      <c r="H62" s="197">
        <v>0</v>
      </c>
      <c r="I62" s="197">
        <v>0</v>
      </c>
      <c r="J62" s="197">
        <v>0</v>
      </c>
      <c r="K62" s="165">
        <f t="shared" si="0"/>
        <v>49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17</v>
      </c>
      <c r="F63" s="43">
        <v>17</v>
      </c>
      <c r="G63" s="43">
        <v>11</v>
      </c>
      <c r="H63" s="197">
        <v>23</v>
      </c>
      <c r="I63" s="197">
        <v>21</v>
      </c>
      <c r="J63" s="197">
        <v>0</v>
      </c>
      <c r="K63" s="165">
        <f t="shared" si="0"/>
        <v>11</v>
      </c>
    </row>
    <row r="64" spans="2:11" ht="13.95" customHeight="1" x14ac:dyDescent="0.25">
      <c r="B64" s="701"/>
      <c r="C64" s="702"/>
      <c r="D64" s="65" t="s">
        <v>754</v>
      </c>
      <c r="E64" s="43">
        <v>31</v>
      </c>
      <c r="F64" s="43">
        <v>31</v>
      </c>
      <c r="G64" s="43">
        <v>0</v>
      </c>
      <c r="H64" s="197">
        <v>67</v>
      </c>
      <c r="I64" s="197">
        <v>66</v>
      </c>
      <c r="J64" s="197">
        <v>0</v>
      </c>
      <c r="K64" s="165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126</v>
      </c>
      <c r="F65" s="43">
        <v>124</v>
      </c>
      <c r="G65" s="43">
        <v>0</v>
      </c>
      <c r="H65" s="197">
        <v>60</v>
      </c>
      <c r="I65" s="197">
        <v>56</v>
      </c>
      <c r="J65" s="197">
        <v>0</v>
      </c>
      <c r="K65" s="165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43</v>
      </c>
      <c r="F66" s="43">
        <v>41</v>
      </c>
      <c r="G66" s="43">
        <v>4</v>
      </c>
      <c r="H66" s="197">
        <v>0</v>
      </c>
      <c r="I66" s="197">
        <v>0</v>
      </c>
      <c r="J66" s="197">
        <v>0</v>
      </c>
      <c r="K66" s="165">
        <f t="shared" si="0"/>
        <v>4</v>
      </c>
    </row>
    <row r="67" spans="2:11" ht="13.95" customHeight="1" x14ac:dyDescent="0.25">
      <c r="B67" s="701"/>
      <c r="C67" s="702"/>
      <c r="D67" s="65" t="s">
        <v>904</v>
      </c>
      <c r="E67" s="43">
        <v>2</v>
      </c>
      <c r="F67" s="43">
        <v>2</v>
      </c>
      <c r="G67" s="43">
        <v>0</v>
      </c>
      <c r="H67" s="197">
        <v>4</v>
      </c>
      <c r="I67" s="197">
        <v>4</v>
      </c>
      <c r="J67" s="197">
        <v>0</v>
      </c>
      <c r="K67" s="165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29</v>
      </c>
      <c r="F68" s="43">
        <v>29</v>
      </c>
      <c r="G68" s="43">
        <v>12</v>
      </c>
      <c r="H68" s="197">
        <v>47</v>
      </c>
      <c r="I68" s="197">
        <v>46</v>
      </c>
      <c r="J68" s="197">
        <v>2</v>
      </c>
      <c r="K68" s="165">
        <f t="shared" si="0"/>
        <v>14</v>
      </c>
    </row>
    <row r="69" spans="2:11" ht="13.95" customHeight="1" x14ac:dyDescent="0.25">
      <c r="B69" s="701"/>
      <c r="C69" s="702"/>
      <c r="D69" s="65" t="s">
        <v>474</v>
      </c>
      <c r="E69" s="43">
        <v>13</v>
      </c>
      <c r="F69" s="43">
        <v>13</v>
      </c>
      <c r="G69" s="43">
        <v>4</v>
      </c>
      <c r="H69" s="197">
        <v>0</v>
      </c>
      <c r="I69" s="197">
        <v>0</v>
      </c>
      <c r="J69" s="197">
        <v>0</v>
      </c>
      <c r="K69" s="165">
        <f t="shared" si="0"/>
        <v>4</v>
      </c>
    </row>
    <row r="70" spans="2:11" ht="13.95" customHeight="1" x14ac:dyDescent="0.25">
      <c r="B70" s="701"/>
      <c r="C70" s="702"/>
      <c r="D70" s="65" t="s">
        <v>902</v>
      </c>
      <c r="E70" s="43">
        <v>23</v>
      </c>
      <c r="F70" s="43">
        <v>23</v>
      </c>
      <c r="G70" s="43">
        <v>8</v>
      </c>
      <c r="H70" s="197">
        <v>0</v>
      </c>
      <c r="I70" s="197">
        <v>0</v>
      </c>
      <c r="J70" s="197">
        <v>0</v>
      </c>
      <c r="K70" s="165">
        <f t="shared" si="0"/>
        <v>8</v>
      </c>
    </row>
    <row r="71" spans="2:11" ht="13.95" customHeight="1" x14ac:dyDescent="0.25">
      <c r="B71" s="701"/>
      <c r="C71" s="702"/>
      <c r="D71" s="65" t="s">
        <v>746</v>
      </c>
      <c r="E71" s="43">
        <v>17</v>
      </c>
      <c r="F71" s="43">
        <v>17</v>
      </c>
      <c r="G71" s="43">
        <v>2</v>
      </c>
      <c r="H71" s="197">
        <v>0</v>
      </c>
      <c r="I71" s="197">
        <v>0</v>
      </c>
      <c r="J71" s="197">
        <v>0</v>
      </c>
      <c r="K71" s="165">
        <f t="shared" si="0"/>
        <v>2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8</v>
      </c>
      <c r="F72" s="43">
        <v>4</v>
      </c>
      <c r="G72" s="43">
        <v>0</v>
      </c>
      <c r="H72" s="197">
        <v>49</v>
      </c>
      <c r="I72" s="197">
        <v>37</v>
      </c>
      <c r="J72" s="197">
        <v>0</v>
      </c>
      <c r="K72" s="165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62</v>
      </c>
      <c r="F73" s="43">
        <v>46</v>
      </c>
      <c r="G73" s="43">
        <v>1</v>
      </c>
      <c r="H73" s="197">
        <v>73</v>
      </c>
      <c r="I73" s="197">
        <v>67</v>
      </c>
      <c r="J73" s="197">
        <v>5</v>
      </c>
      <c r="K73" s="165">
        <f t="shared" si="0"/>
        <v>6</v>
      </c>
    </row>
    <row r="74" spans="2:11" ht="13.95" customHeight="1" x14ac:dyDescent="0.25">
      <c r="B74" s="701"/>
      <c r="C74" s="708"/>
      <c r="D74" s="65" t="s">
        <v>1106</v>
      </c>
      <c r="E74" s="43">
        <v>1</v>
      </c>
      <c r="F74" s="43">
        <v>0</v>
      </c>
      <c r="G74" s="43">
        <v>0</v>
      </c>
      <c r="H74" s="197">
        <v>12</v>
      </c>
      <c r="I74" s="197">
        <v>12</v>
      </c>
      <c r="J74" s="197">
        <v>0</v>
      </c>
      <c r="K74" s="165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58</v>
      </c>
      <c r="F75" s="43">
        <v>44</v>
      </c>
      <c r="G75" s="43">
        <v>3</v>
      </c>
      <c r="H75" s="197">
        <v>273</v>
      </c>
      <c r="I75" s="197">
        <v>171</v>
      </c>
      <c r="J75" s="197">
        <v>0</v>
      </c>
      <c r="K75" s="165">
        <f t="shared" si="0"/>
        <v>3</v>
      </c>
    </row>
    <row r="76" spans="2:11" ht="13.95" customHeight="1" x14ac:dyDescent="0.25">
      <c r="B76" s="701"/>
      <c r="C76" s="708"/>
      <c r="D76" s="65" t="s">
        <v>1045</v>
      </c>
      <c r="E76" s="43">
        <v>528</v>
      </c>
      <c r="F76" s="43">
        <v>412</v>
      </c>
      <c r="G76" s="43">
        <v>162</v>
      </c>
      <c r="H76" s="197">
        <v>334</v>
      </c>
      <c r="I76" s="197">
        <v>198</v>
      </c>
      <c r="J76" s="197">
        <v>0</v>
      </c>
      <c r="K76" s="165">
        <f t="shared" si="0"/>
        <v>162</v>
      </c>
    </row>
    <row r="77" spans="2:11" ht="13.95" customHeight="1" x14ac:dyDescent="0.25">
      <c r="B77" s="701"/>
      <c r="C77" s="708"/>
      <c r="D77" s="65" t="s">
        <v>746</v>
      </c>
      <c r="E77" s="43">
        <v>43</v>
      </c>
      <c r="F77" s="43">
        <v>39</v>
      </c>
      <c r="G77" s="43">
        <v>11</v>
      </c>
      <c r="H77" s="197">
        <v>46</v>
      </c>
      <c r="I77" s="197">
        <v>46</v>
      </c>
      <c r="J77" s="197">
        <v>13</v>
      </c>
      <c r="K77" s="165">
        <f t="shared" si="0"/>
        <v>24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34</v>
      </c>
      <c r="F78" s="43">
        <v>34</v>
      </c>
      <c r="G78" s="43">
        <v>0</v>
      </c>
      <c r="H78" s="197">
        <v>0</v>
      </c>
      <c r="I78" s="197">
        <v>0</v>
      </c>
      <c r="J78" s="197">
        <v>0</v>
      </c>
      <c r="K78" s="165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11</v>
      </c>
      <c r="F79" s="43">
        <v>10</v>
      </c>
      <c r="G79" s="43">
        <v>0</v>
      </c>
      <c r="H79" s="197">
        <v>0</v>
      </c>
      <c r="I79" s="197">
        <v>0</v>
      </c>
      <c r="J79" s="197">
        <v>0</v>
      </c>
      <c r="K79" s="165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54</v>
      </c>
      <c r="F80" s="43">
        <v>54</v>
      </c>
      <c r="G80" s="43">
        <v>0</v>
      </c>
      <c r="H80" s="197">
        <v>1</v>
      </c>
      <c r="I80" s="197">
        <v>1</v>
      </c>
      <c r="J80" s="197">
        <v>0</v>
      </c>
      <c r="K80" s="165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4</v>
      </c>
      <c r="F81" s="424">
        <v>4</v>
      </c>
      <c r="G81" s="424">
        <v>0</v>
      </c>
      <c r="H81" s="11">
        <v>0</v>
      </c>
      <c r="I81" s="11">
        <v>0</v>
      </c>
      <c r="J81" s="11">
        <v>0</v>
      </c>
      <c r="K81" s="435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v>57</v>
      </c>
      <c r="F82" s="424">
        <v>57</v>
      </c>
      <c r="G82" s="424">
        <v>160</v>
      </c>
      <c r="H82" s="11">
        <v>39</v>
      </c>
      <c r="I82" s="11">
        <v>37</v>
      </c>
      <c r="J82" s="11">
        <v>0</v>
      </c>
      <c r="K82" s="435">
        <f t="shared" si="1"/>
        <v>160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97">
        <v>0</v>
      </c>
      <c r="I83" s="197">
        <v>0</v>
      </c>
      <c r="J83" s="197">
        <v>0</v>
      </c>
      <c r="K83" s="165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v>0</v>
      </c>
      <c r="I84" s="197">
        <v>0</v>
      </c>
      <c r="J84" s="197">
        <v>0</v>
      </c>
      <c r="K84" s="165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v>0</v>
      </c>
      <c r="I85" s="197">
        <v>0</v>
      </c>
      <c r="J85" s="197">
        <v>0</v>
      </c>
      <c r="K85" s="165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118</v>
      </c>
      <c r="F86" s="43">
        <v>54</v>
      </c>
      <c r="G86" s="43">
        <v>15</v>
      </c>
      <c r="H86" s="197">
        <v>0</v>
      </c>
      <c r="I86" s="197">
        <v>0</v>
      </c>
      <c r="J86" s="197">
        <v>0</v>
      </c>
      <c r="K86" s="165">
        <f t="shared" si="1"/>
        <v>15</v>
      </c>
    </row>
    <row r="87" spans="2:11" ht="13.95" customHeight="1" x14ac:dyDescent="0.25">
      <c r="B87" s="701"/>
      <c r="C87" s="702"/>
      <c r="D87" s="65" t="s">
        <v>907</v>
      </c>
      <c r="E87" s="43">
        <v>166</v>
      </c>
      <c r="F87" s="43">
        <v>3</v>
      </c>
      <c r="G87" s="43">
        <v>0</v>
      </c>
      <c r="H87" s="197">
        <v>0</v>
      </c>
      <c r="I87" s="197">
        <v>0</v>
      </c>
      <c r="J87" s="197">
        <v>0</v>
      </c>
      <c r="K87" s="165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58</v>
      </c>
      <c r="F88" s="43">
        <v>39</v>
      </c>
      <c r="G88" s="43">
        <v>0</v>
      </c>
      <c r="H88" s="197">
        <v>79</v>
      </c>
      <c r="I88" s="197">
        <v>53</v>
      </c>
      <c r="J88" s="197">
        <v>0</v>
      </c>
      <c r="K88" s="165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24</v>
      </c>
      <c r="F89" s="43">
        <v>24</v>
      </c>
      <c r="G89" s="43">
        <v>1</v>
      </c>
      <c r="H89" s="197">
        <v>0</v>
      </c>
      <c r="I89" s="197">
        <v>0</v>
      </c>
      <c r="J89" s="197">
        <v>0</v>
      </c>
      <c r="K89" s="165">
        <f t="shared" si="1"/>
        <v>1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v>0</v>
      </c>
      <c r="I90" s="197">
        <v>0</v>
      </c>
      <c r="J90" s="197">
        <v>0</v>
      </c>
      <c r="K90" s="165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33</v>
      </c>
      <c r="F91" s="43">
        <v>31</v>
      </c>
      <c r="G91" s="43">
        <v>9</v>
      </c>
      <c r="H91" s="197">
        <v>20</v>
      </c>
      <c r="I91" s="197">
        <v>20</v>
      </c>
      <c r="J91" s="197">
        <v>0</v>
      </c>
      <c r="K91" s="165">
        <f t="shared" si="1"/>
        <v>9</v>
      </c>
    </row>
    <row r="92" spans="2:11" ht="13.95" customHeight="1" x14ac:dyDescent="0.25">
      <c r="B92" s="701"/>
      <c r="C92" s="702"/>
      <c r="D92" s="65" t="s">
        <v>746</v>
      </c>
      <c r="E92" s="43">
        <v>2</v>
      </c>
      <c r="F92" s="43">
        <v>2</v>
      </c>
      <c r="G92" s="43">
        <v>0</v>
      </c>
      <c r="H92" s="197">
        <v>83</v>
      </c>
      <c r="I92" s="197">
        <v>40</v>
      </c>
      <c r="J92" s="197">
        <v>0</v>
      </c>
      <c r="K92" s="165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97">
        <v>0</v>
      </c>
      <c r="I93" s="197">
        <v>0</v>
      </c>
      <c r="J93" s="197">
        <v>0</v>
      </c>
      <c r="K93" s="165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97">
        <v>0</v>
      </c>
      <c r="I94" s="197">
        <v>0</v>
      </c>
      <c r="J94" s="197">
        <v>0</v>
      </c>
      <c r="K94" s="165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97">
        <v>0</v>
      </c>
      <c r="I95" s="197">
        <v>0</v>
      </c>
      <c r="J95" s="197">
        <v>0</v>
      </c>
      <c r="K95" s="165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29</v>
      </c>
      <c r="F96" s="43">
        <v>29</v>
      </c>
      <c r="G96" s="43">
        <v>0</v>
      </c>
      <c r="H96" s="197">
        <v>22</v>
      </c>
      <c r="I96" s="197">
        <v>22</v>
      </c>
      <c r="J96" s="197">
        <v>0</v>
      </c>
      <c r="K96" s="165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97">
        <v>0</v>
      </c>
      <c r="I97" s="197">
        <v>0</v>
      </c>
      <c r="J97" s="197">
        <v>0</v>
      </c>
      <c r="K97" s="165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106</v>
      </c>
      <c r="F98" s="43">
        <v>106</v>
      </c>
      <c r="G98" s="43">
        <v>0</v>
      </c>
      <c r="H98" s="197">
        <v>120</v>
      </c>
      <c r="I98" s="197">
        <v>47</v>
      </c>
      <c r="J98" s="197">
        <v>8</v>
      </c>
      <c r="K98" s="165">
        <f t="shared" si="1"/>
        <v>8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v>0</v>
      </c>
      <c r="I99" s="197">
        <v>0</v>
      </c>
      <c r="J99" s="197">
        <v>0</v>
      </c>
      <c r="K99" s="165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v>0</v>
      </c>
      <c r="I100" s="197">
        <v>0</v>
      </c>
      <c r="J100" s="197">
        <v>0</v>
      </c>
      <c r="K100" s="165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97">
        <v>0</v>
      </c>
      <c r="I101" s="197">
        <v>0</v>
      </c>
      <c r="J101" s="197">
        <v>0</v>
      </c>
      <c r="K101" s="165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136</v>
      </c>
      <c r="F102" s="43">
        <v>127</v>
      </c>
      <c r="G102" s="43">
        <v>21</v>
      </c>
      <c r="H102" s="197">
        <v>0</v>
      </c>
      <c r="I102" s="197">
        <v>0</v>
      </c>
      <c r="J102" s="197">
        <v>0</v>
      </c>
      <c r="K102" s="165">
        <f t="shared" si="1"/>
        <v>21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96</v>
      </c>
      <c r="F103" s="43">
        <v>92</v>
      </c>
      <c r="G103" s="43">
        <v>32</v>
      </c>
      <c r="H103" s="197">
        <v>0</v>
      </c>
      <c r="I103" s="197">
        <v>0</v>
      </c>
      <c r="J103" s="197">
        <v>0</v>
      </c>
      <c r="K103" s="165">
        <f t="shared" si="1"/>
        <v>32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251</v>
      </c>
      <c r="F104" s="43">
        <v>234</v>
      </c>
      <c r="G104" s="43">
        <v>0</v>
      </c>
      <c r="H104" s="197">
        <v>291</v>
      </c>
      <c r="I104" s="197">
        <v>207</v>
      </c>
      <c r="J104" s="197">
        <v>0</v>
      </c>
      <c r="K104" s="165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97">
        <v>572</v>
      </c>
      <c r="I105" s="197">
        <v>444</v>
      </c>
      <c r="J105" s="197">
        <v>0</v>
      </c>
      <c r="K105" s="165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170</v>
      </c>
      <c r="F106" s="43">
        <v>125</v>
      </c>
      <c r="G106" s="43">
        <v>0</v>
      </c>
      <c r="H106" s="197">
        <v>46</v>
      </c>
      <c r="I106" s="197">
        <v>46</v>
      </c>
      <c r="J106" s="197">
        <v>0</v>
      </c>
      <c r="K106" s="165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10</v>
      </c>
      <c r="F107" s="43">
        <v>10</v>
      </c>
      <c r="G107" s="43">
        <v>0</v>
      </c>
      <c r="H107" s="197">
        <v>68</v>
      </c>
      <c r="I107" s="197">
        <v>68</v>
      </c>
      <c r="J107" s="197">
        <v>0</v>
      </c>
      <c r="K107" s="165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4</v>
      </c>
      <c r="F108" s="43">
        <v>4</v>
      </c>
      <c r="G108" s="43">
        <v>0</v>
      </c>
      <c r="H108" s="197">
        <v>6</v>
      </c>
      <c r="I108" s="197">
        <v>6</v>
      </c>
      <c r="J108" s="197">
        <v>0</v>
      </c>
      <c r="K108" s="165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15</v>
      </c>
      <c r="F109" s="43">
        <v>15</v>
      </c>
      <c r="G109" s="43">
        <v>10</v>
      </c>
      <c r="H109" s="197">
        <v>9</v>
      </c>
      <c r="I109" s="197">
        <v>9</v>
      </c>
      <c r="J109" s="197">
        <v>0</v>
      </c>
      <c r="K109" s="165">
        <f t="shared" si="1"/>
        <v>10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v>0</v>
      </c>
      <c r="I110" s="197">
        <v>0</v>
      </c>
      <c r="J110" s="197">
        <v>0</v>
      </c>
      <c r="K110" s="165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105</v>
      </c>
      <c r="F111" s="43">
        <v>102</v>
      </c>
      <c r="G111" s="43">
        <v>2</v>
      </c>
      <c r="H111" s="197">
        <v>0</v>
      </c>
      <c r="I111" s="197">
        <v>0</v>
      </c>
      <c r="J111" s="197">
        <v>0</v>
      </c>
      <c r="K111" s="165">
        <f t="shared" si="1"/>
        <v>2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91</v>
      </c>
      <c r="F112" s="43">
        <v>63</v>
      </c>
      <c r="G112" s="43">
        <v>0</v>
      </c>
      <c r="H112" s="197">
        <v>161</v>
      </c>
      <c r="I112" s="197">
        <v>134</v>
      </c>
      <c r="J112" s="197">
        <v>0</v>
      </c>
      <c r="K112" s="165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97">
        <v>32</v>
      </c>
      <c r="I113" s="197">
        <v>31</v>
      </c>
      <c r="J113" s="197">
        <v>0</v>
      </c>
      <c r="K113" s="165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59</v>
      </c>
      <c r="F114" s="43">
        <v>59</v>
      </c>
      <c r="G114" s="43">
        <v>2</v>
      </c>
      <c r="H114" s="197">
        <v>45</v>
      </c>
      <c r="I114" s="197">
        <v>39</v>
      </c>
      <c r="J114" s="197">
        <v>2</v>
      </c>
      <c r="K114" s="165">
        <f t="shared" si="1"/>
        <v>4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v>20</v>
      </c>
      <c r="I115" s="197">
        <v>20</v>
      </c>
      <c r="J115" s="197">
        <v>0</v>
      </c>
      <c r="K115" s="165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178</v>
      </c>
      <c r="F116" s="43">
        <v>170</v>
      </c>
      <c r="G116" s="43">
        <v>1</v>
      </c>
      <c r="H116" s="197">
        <v>40</v>
      </c>
      <c r="I116" s="197">
        <v>40</v>
      </c>
      <c r="J116" s="197">
        <v>0</v>
      </c>
      <c r="K116" s="165">
        <f t="shared" si="1"/>
        <v>1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59</v>
      </c>
      <c r="F117" s="43">
        <v>59</v>
      </c>
      <c r="G117" s="43">
        <v>21</v>
      </c>
      <c r="H117" s="197">
        <v>0</v>
      </c>
      <c r="I117" s="197">
        <v>0</v>
      </c>
      <c r="J117" s="197">
        <v>0</v>
      </c>
      <c r="K117" s="165">
        <f t="shared" si="1"/>
        <v>21</v>
      </c>
    </row>
    <row r="118" spans="2:11" ht="13.95" customHeight="1" x14ac:dyDescent="0.25">
      <c r="B118" s="701"/>
      <c r="C118" s="702"/>
      <c r="D118" s="65" t="s">
        <v>746</v>
      </c>
      <c r="E118" s="43">
        <v>97</v>
      </c>
      <c r="F118" s="43">
        <v>81</v>
      </c>
      <c r="G118" s="43">
        <v>0</v>
      </c>
      <c r="H118" s="197">
        <v>0</v>
      </c>
      <c r="I118" s="197">
        <v>0</v>
      </c>
      <c r="J118" s="197">
        <v>0</v>
      </c>
      <c r="K118" s="165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24</v>
      </c>
      <c r="F119" s="43">
        <v>23</v>
      </c>
      <c r="G119" s="43">
        <v>0</v>
      </c>
      <c r="H119" s="197">
        <v>0</v>
      </c>
      <c r="I119" s="197">
        <v>0</v>
      </c>
      <c r="J119" s="197">
        <v>0</v>
      </c>
      <c r="K119" s="165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97">
        <v>0</v>
      </c>
      <c r="I120" s="197">
        <v>0</v>
      </c>
      <c r="J120" s="197">
        <v>0</v>
      </c>
      <c r="K120" s="165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394</v>
      </c>
      <c r="F121" s="43">
        <v>374</v>
      </c>
      <c r="G121" s="43">
        <v>123</v>
      </c>
      <c r="H121" s="197">
        <v>268</v>
      </c>
      <c r="I121" s="197">
        <v>268</v>
      </c>
      <c r="J121" s="197">
        <v>5</v>
      </c>
      <c r="K121" s="165">
        <f t="shared" si="1"/>
        <v>128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298</v>
      </c>
      <c r="F122" s="43">
        <v>220</v>
      </c>
      <c r="G122" s="43">
        <v>124</v>
      </c>
      <c r="H122" s="197">
        <v>160</v>
      </c>
      <c r="I122" s="197">
        <v>126</v>
      </c>
      <c r="J122" s="197">
        <v>0</v>
      </c>
      <c r="K122" s="165">
        <f t="shared" si="1"/>
        <v>124</v>
      </c>
    </row>
    <row r="123" spans="2:11" ht="13.95" customHeight="1" x14ac:dyDescent="0.25">
      <c r="B123" s="701"/>
      <c r="C123" s="702"/>
      <c r="D123" s="65" t="s">
        <v>380</v>
      </c>
      <c r="E123" s="43">
        <v>61</v>
      </c>
      <c r="F123" s="43">
        <v>39</v>
      </c>
      <c r="G123" s="43">
        <v>0</v>
      </c>
      <c r="H123" s="197">
        <v>22</v>
      </c>
      <c r="I123" s="197">
        <v>20</v>
      </c>
      <c r="J123" s="197">
        <v>0</v>
      </c>
      <c r="K123" s="165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7</v>
      </c>
      <c r="F124" s="43">
        <v>7</v>
      </c>
      <c r="G124" s="43">
        <v>0</v>
      </c>
      <c r="H124" s="197">
        <v>16</v>
      </c>
      <c r="I124" s="197">
        <v>16</v>
      </c>
      <c r="J124" s="197">
        <v>0</v>
      </c>
      <c r="K124" s="165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v>0</v>
      </c>
      <c r="I125" s="197">
        <v>0</v>
      </c>
      <c r="J125" s="197">
        <v>0</v>
      </c>
      <c r="K125" s="165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296</v>
      </c>
      <c r="F126" s="43">
        <v>230</v>
      </c>
      <c r="G126" s="43">
        <v>103</v>
      </c>
      <c r="H126" s="197">
        <v>123</v>
      </c>
      <c r="I126" s="197">
        <v>111</v>
      </c>
      <c r="J126" s="197">
        <v>2</v>
      </c>
      <c r="K126" s="165">
        <f t="shared" si="1"/>
        <v>105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v>0</v>
      </c>
      <c r="I127" s="197">
        <v>0</v>
      </c>
      <c r="J127" s="197">
        <v>0</v>
      </c>
      <c r="K127" s="165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43</v>
      </c>
      <c r="F128" s="43">
        <v>43</v>
      </c>
      <c r="G128" s="43">
        <v>0</v>
      </c>
      <c r="H128" s="197">
        <v>0</v>
      </c>
      <c r="I128" s="197">
        <v>0</v>
      </c>
      <c r="J128" s="197">
        <v>0</v>
      </c>
      <c r="K128" s="165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v>0</v>
      </c>
      <c r="I129" s="197">
        <v>0</v>
      </c>
      <c r="J129" s="197">
        <v>0</v>
      </c>
      <c r="K129" s="165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v>0</v>
      </c>
      <c r="I130" s="197">
        <v>0</v>
      </c>
      <c r="J130" s="197">
        <v>0</v>
      </c>
      <c r="K130" s="165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2</v>
      </c>
      <c r="F131" s="43">
        <v>2</v>
      </c>
      <c r="G131" s="43">
        <v>0</v>
      </c>
      <c r="H131" s="197">
        <v>0</v>
      </c>
      <c r="I131" s="197">
        <v>0</v>
      </c>
      <c r="J131" s="197">
        <v>0</v>
      </c>
      <c r="K131" s="165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648</v>
      </c>
      <c r="F132" s="43">
        <v>638</v>
      </c>
      <c r="G132" s="43">
        <v>307</v>
      </c>
      <c r="H132" s="197">
        <v>169</v>
      </c>
      <c r="I132" s="197">
        <v>162</v>
      </c>
      <c r="J132" s="197">
        <v>1</v>
      </c>
      <c r="K132" s="165">
        <f t="shared" si="1"/>
        <v>308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v>0</v>
      </c>
      <c r="I133" s="197">
        <v>0</v>
      </c>
      <c r="J133" s="197">
        <v>0</v>
      </c>
      <c r="K133" s="165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49</v>
      </c>
      <c r="F134" s="43">
        <v>49</v>
      </c>
      <c r="G134" s="43">
        <v>17</v>
      </c>
      <c r="H134" s="197">
        <v>30</v>
      </c>
      <c r="I134" s="197">
        <v>30</v>
      </c>
      <c r="J134" s="197">
        <v>78</v>
      </c>
      <c r="K134" s="165">
        <f t="shared" si="1"/>
        <v>95</v>
      </c>
    </row>
    <row r="135" spans="1:11" ht="13.95" customHeight="1" x14ac:dyDescent="0.25">
      <c r="B135" s="701"/>
      <c r="C135" s="702"/>
      <c r="D135" s="65" t="s">
        <v>746</v>
      </c>
      <c r="E135" s="43">
        <v>116</v>
      </c>
      <c r="F135" s="43">
        <v>113</v>
      </c>
      <c r="G135" s="43">
        <v>91</v>
      </c>
      <c r="H135" s="197">
        <v>77</v>
      </c>
      <c r="I135" s="197">
        <v>77</v>
      </c>
      <c r="J135" s="197">
        <v>0</v>
      </c>
      <c r="K135" s="165">
        <f t="shared" si="1"/>
        <v>91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184</v>
      </c>
      <c r="F136" s="43">
        <v>164</v>
      </c>
      <c r="G136" s="43">
        <v>11</v>
      </c>
      <c r="H136" s="197">
        <v>249</v>
      </c>
      <c r="I136" s="197">
        <v>162</v>
      </c>
      <c r="J136" s="197">
        <v>0</v>
      </c>
      <c r="K136" s="165">
        <f t="shared" si="1"/>
        <v>11</v>
      </c>
    </row>
    <row r="137" spans="1:11" ht="13.95" customHeight="1" x14ac:dyDescent="0.25">
      <c r="B137" s="701"/>
      <c r="C137" s="702"/>
      <c r="D137" s="137" t="s">
        <v>746</v>
      </c>
      <c r="E137" s="43">
        <v>182</v>
      </c>
      <c r="F137" s="43">
        <v>182</v>
      </c>
      <c r="G137" s="43">
        <v>163</v>
      </c>
      <c r="H137" s="197">
        <v>61</v>
      </c>
      <c r="I137" s="197">
        <v>60</v>
      </c>
      <c r="J137" s="197">
        <v>0</v>
      </c>
      <c r="K137" s="165">
        <f t="shared" si="1"/>
        <v>163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143</v>
      </c>
      <c r="F138" s="43">
        <v>125</v>
      </c>
      <c r="G138" s="43">
        <v>411</v>
      </c>
      <c r="H138" s="197">
        <v>87</v>
      </c>
      <c r="I138" s="197">
        <v>84</v>
      </c>
      <c r="J138" s="197">
        <v>0</v>
      </c>
      <c r="K138" s="165">
        <f t="shared" si="1"/>
        <v>411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v>0</v>
      </c>
      <c r="I139" s="197">
        <v>0</v>
      </c>
      <c r="J139" s="197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v>0</v>
      </c>
      <c r="I140" s="197">
        <v>0</v>
      </c>
      <c r="J140" s="197">
        <v>0</v>
      </c>
      <c r="K140" s="165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37</v>
      </c>
      <c r="F141" s="43">
        <v>37</v>
      </c>
      <c r="G141" s="43">
        <v>19</v>
      </c>
      <c r="H141" s="197">
        <v>0</v>
      </c>
      <c r="I141" s="197">
        <v>0</v>
      </c>
      <c r="J141" s="197">
        <v>0</v>
      </c>
      <c r="K141" s="165">
        <f t="shared" si="1"/>
        <v>19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98</v>
      </c>
      <c r="F142" s="43">
        <v>85</v>
      </c>
      <c r="G142" s="43">
        <v>0</v>
      </c>
      <c r="H142" s="197">
        <v>221</v>
      </c>
      <c r="I142" s="197">
        <v>178</v>
      </c>
      <c r="J142" s="197">
        <v>0</v>
      </c>
      <c r="K142" s="165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v>0</v>
      </c>
      <c r="I143" s="197">
        <v>0</v>
      </c>
      <c r="J143" s="197">
        <v>0</v>
      </c>
      <c r="K143" s="165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299</v>
      </c>
      <c r="F144" s="43">
        <v>269</v>
      </c>
      <c r="G144" s="43">
        <v>42</v>
      </c>
      <c r="H144" s="197">
        <v>0</v>
      </c>
      <c r="I144" s="197">
        <v>0</v>
      </c>
      <c r="J144" s="197">
        <v>0</v>
      </c>
      <c r="K144" s="165">
        <f t="shared" si="1"/>
        <v>42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v>0</v>
      </c>
      <c r="I145" s="197">
        <v>0</v>
      </c>
      <c r="J145" s="197">
        <v>0</v>
      </c>
      <c r="K145" s="165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97">
        <v>25</v>
      </c>
      <c r="I146" s="197">
        <v>19</v>
      </c>
      <c r="J146" s="197">
        <v>0</v>
      </c>
      <c r="K146" s="165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v>12</v>
      </c>
      <c r="F147" s="43">
        <v>12</v>
      </c>
      <c r="G147" s="43">
        <v>0</v>
      </c>
      <c r="H147" s="197">
        <v>0</v>
      </c>
      <c r="I147" s="197">
        <v>0</v>
      </c>
      <c r="J147" s="197">
        <v>0</v>
      </c>
      <c r="K147" s="165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v>38</v>
      </c>
      <c r="F148" s="43">
        <v>38</v>
      </c>
      <c r="G148" s="43">
        <v>1</v>
      </c>
      <c r="H148" s="197">
        <v>59</v>
      </c>
      <c r="I148" s="197">
        <v>58</v>
      </c>
      <c r="J148" s="197">
        <v>7</v>
      </c>
      <c r="K148" s="165">
        <f t="shared" si="2"/>
        <v>8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147</v>
      </c>
      <c r="F149" s="43">
        <v>145</v>
      </c>
      <c r="G149" s="43">
        <v>68</v>
      </c>
      <c r="H149" s="197">
        <v>69</v>
      </c>
      <c r="I149" s="197">
        <v>69</v>
      </c>
      <c r="J149" s="197">
        <v>1</v>
      </c>
      <c r="K149" s="165">
        <f t="shared" si="2"/>
        <v>69</v>
      </c>
    </row>
    <row r="150" spans="2:11" ht="13.95" customHeight="1" x14ac:dyDescent="0.25">
      <c r="B150" s="701"/>
      <c r="C150" s="702"/>
      <c r="D150" s="65" t="s">
        <v>746</v>
      </c>
      <c r="E150" s="43">
        <v>307</v>
      </c>
      <c r="F150" s="43">
        <v>275</v>
      </c>
      <c r="G150" s="43">
        <v>0</v>
      </c>
      <c r="H150" s="197">
        <v>0</v>
      </c>
      <c r="I150" s="197">
        <v>0</v>
      </c>
      <c r="J150" s="197">
        <v>0</v>
      </c>
      <c r="K150" s="165">
        <f t="shared" si="2"/>
        <v>0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81</v>
      </c>
      <c r="F151" s="43">
        <v>77</v>
      </c>
      <c r="G151" s="43">
        <v>42</v>
      </c>
      <c r="H151" s="197">
        <v>73</v>
      </c>
      <c r="I151" s="197">
        <v>73</v>
      </c>
      <c r="J151" s="197">
        <v>17</v>
      </c>
      <c r="K151" s="165">
        <f t="shared" si="2"/>
        <v>59</v>
      </c>
    </row>
    <row r="152" spans="2:11" ht="13.8" x14ac:dyDescent="0.25">
      <c r="B152" s="66"/>
      <c r="C152" s="668" t="s">
        <v>23</v>
      </c>
      <c r="D152" s="668"/>
      <c r="E152" s="139">
        <f t="shared" ref="E152:J152" si="3">SUM(E15:E151)</f>
        <v>11184</v>
      </c>
      <c r="F152" s="139">
        <f t="shared" si="3"/>
        <v>9817</v>
      </c>
      <c r="G152" s="139">
        <f t="shared" si="3"/>
        <v>3083</v>
      </c>
      <c r="H152" s="139">
        <f t="shared" si="3"/>
        <v>6480</v>
      </c>
      <c r="I152" s="139">
        <f t="shared" si="3"/>
        <v>5411</v>
      </c>
      <c r="J152" s="139">
        <f t="shared" si="3"/>
        <v>162</v>
      </c>
      <c r="K152" s="165">
        <f t="shared" si="2"/>
        <v>3245</v>
      </c>
    </row>
    <row r="153" spans="2:11" ht="45.6" customHeight="1" x14ac:dyDescent="0.25">
      <c r="B153" s="373" t="s">
        <v>1101</v>
      </c>
    </row>
    <row r="154" spans="2:11" ht="13.2" customHeight="1" x14ac:dyDescent="0.4">
      <c r="B154" s="594" t="s">
        <v>1122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31"/>
      <c r="G156" s="131"/>
      <c r="H156" s="131"/>
      <c r="I156" s="131"/>
    </row>
    <row r="157" spans="2:11" ht="13.2" customHeight="1" x14ac:dyDescent="0.25">
      <c r="B157" s="132" t="s">
        <v>704</v>
      </c>
      <c r="C157" s="131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32"/>
      <c r="C158" s="131"/>
      <c r="D158" s="132"/>
      <c r="E158" s="131"/>
      <c r="F158" s="131"/>
      <c r="G158" s="131"/>
      <c r="H158" s="131"/>
      <c r="I158" s="131"/>
    </row>
    <row r="159" spans="2:11" ht="93.6" customHeight="1" x14ac:dyDescent="0.25">
      <c r="B159" s="743" t="s">
        <v>1380</v>
      </c>
      <c r="C159" s="744"/>
      <c r="D159" s="744"/>
      <c r="E159" s="744"/>
      <c r="F159" s="744"/>
      <c r="G159" s="744"/>
      <c r="H159" s="744"/>
      <c r="I159" s="744"/>
      <c r="J159" s="744"/>
      <c r="K159" s="744"/>
    </row>
    <row r="160" spans="2:11" ht="28.2" customHeight="1" x14ac:dyDescent="0.3">
      <c r="B160" s="745" t="s">
        <v>1381</v>
      </c>
      <c r="C160" s="721"/>
      <c r="D160" s="721"/>
      <c r="E160" s="721"/>
      <c r="F160" s="721"/>
      <c r="G160" s="721"/>
      <c r="H160" s="721"/>
      <c r="I160" s="721"/>
      <c r="J160" s="721"/>
      <c r="K160" s="721"/>
    </row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B20:B23"/>
    <mergeCell ref="C20:C23"/>
    <mergeCell ref="B25:B27"/>
    <mergeCell ref="C25:C27"/>
    <mergeCell ref="B11:B13"/>
    <mergeCell ref="C11:D13"/>
    <mergeCell ref="C14:D14"/>
    <mergeCell ref="B15:B17"/>
    <mergeCell ref="C15:C17"/>
    <mergeCell ref="B9:K9"/>
    <mergeCell ref="B18:B19"/>
    <mergeCell ref="C18:C19"/>
    <mergeCell ref="J1:K1"/>
    <mergeCell ref="E11:G11"/>
    <mergeCell ref="H11:J11"/>
    <mergeCell ref="K11:K13"/>
    <mergeCell ref="E12:F12"/>
    <mergeCell ref="G12:G13"/>
    <mergeCell ref="H12:I12"/>
    <mergeCell ref="J12:J13"/>
    <mergeCell ref="B7:K7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59" fitToWidth="2" fitToHeight="2" orientation="portrait" r:id="rId1"/>
  <rowBreaks count="2" manualBreakCount="2">
    <brk id="71" max="10" man="1"/>
    <brk id="137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7" activePane="bottomLeft" state="frozen"/>
      <selection activeCell="A13" sqref="A13"/>
      <selection pane="bottomLeft" activeCell="B10" sqref="B10"/>
    </sheetView>
  </sheetViews>
  <sheetFormatPr defaultColWidth="8.88671875" defaultRowHeight="13.2" x14ac:dyDescent="0.25"/>
  <cols>
    <col min="1" max="1" width="8.88671875" style="578"/>
    <col min="2" max="2" width="4.5546875" style="320" customWidth="1"/>
    <col min="3" max="3" width="17.33203125" style="320" customWidth="1"/>
    <col min="4" max="4" width="26.44140625" style="320" customWidth="1"/>
    <col min="5" max="5" width="7.88671875" style="320" customWidth="1"/>
    <col min="6" max="6" width="11.33203125" style="320" customWidth="1"/>
    <col min="7" max="7" width="9.33203125" style="320" customWidth="1"/>
    <col min="8" max="8" width="8" style="320" customWidth="1"/>
    <col min="9" max="9" width="10.6640625" style="320" customWidth="1"/>
    <col min="10" max="10" width="9.6640625" style="320" customWidth="1"/>
    <col min="11" max="11" width="9.33203125" style="320" customWidth="1"/>
    <col min="12" max="16384" width="8.88671875" style="320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21"/>
      <c r="C8" s="321"/>
      <c r="D8" s="321"/>
      <c r="E8" s="321"/>
      <c r="F8" s="321"/>
      <c r="G8" s="321"/>
      <c r="H8" s="321"/>
      <c r="I8" s="321"/>
      <c r="J8" s="321"/>
    </row>
    <row r="9" spans="2:11" ht="14.4" x14ac:dyDescent="0.3">
      <c r="B9" s="733" t="s">
        <v>1383</v>
      </c>
      <c r="C9" s="733"/>
      <c r="D9" s="733"/>
      <c r="E9" s="610"/>
      <c r="F9" s="610"/>
      <c r="G9" s="610"/>
      <c r="H9" s="610"/>
      <c r="I9" s="610"/>
      <c r="J9" s="610"/>
      <c r="K9" s="610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317" t="s">
        <v>220</v>
      </c>
      <c r="F13" s="317" t="s">
        <v>221</v>
      </c>
      <c r="G13" s="588"/>
      <c r="H13" s="317" t="s">
        <v>220</v>
      </c>
      <c r="I13" s="317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197">
        <v>0</v>
      </c>
      <c r="I15" s="197">
        <v>0</v>
      </c>
      <c r="J15" s="197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197">
        <v>0</v>
      </c>
      <c r="I16" s="197">
        <v>0</v>
      </c>
      <c r="J16" s="197">
        <v>0</v>
      </c>
      <c r="K16" s="153">
        <f t="shared" ref="K16:K81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197">
        <v>0</v>
      </c>
      <c r="I17" s="197">
        <v>0</v>
      </c>
      <c r="J17" s="197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197">
        <v>0</v>
      </c>
      <c r="I18" s="197">
        <v>0</v>
      </c>
      <c r="J18" s="197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197">
        <v>0</v>
      </c>
      <c r="I19" s="197">
        <v>0</v>
      </c>
      <c r="J19" s="197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197">
        <v>0</v>
      </c>
      <c r="I20" s="197">
        <v>0</v>
      </c>
      <c r="J20" s="197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197">
        <v>0</v>
      </c>
      <c r="I21" s="197">
        <v>0</v>
      </c>
      <c r="J21" s="197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197">
        <v>0</v>
      </c>
      <c r="I22" s="197">
        <v>0</v>
      </c>
      <c r="J22" s="197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197">
        <v>0</v>
      </c>
      <c r="I23" s="197">
        <v>0</v>
      </c>
      <c r="J23" s="197">
        <v>0</v>
      </c>
      <c r="K23" s="153">
        <f t="shared" si="0"/>
        <v>0</v>
      </c>
    </row>
    <row r="24" spans="2:11" ht="15.6" x14ac:dyDescent="0.25">
      <c r="B24" s="323">
        <v>4</v>
      </c>
      <c r="C24" s="324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197">
        <v>444</v>
      </c>
      <c r="I24" s="197">
        <v>426</v>
      </c>
      <c r="J24" s="197">
        <v>4</v>
      </c>
      <c r="K24" s="153">
        <f t="shared" si="0"/>
        <v>4</v>
      </c>
    </row>
    <row r="25" spans="2:11" x14ac:dyDescent="0.25"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197">
        <v>97</v>
      </c>
      <c r="I25" s="197">
        <v>80</v>
      </c>
      <c r="J25" s="197">
        <v>4</v>
      </c>
      <c r="K25" s="153">
        <f>G25+J25</f>
        <v>4</v>
      </c>
    </row>
    <row r="26" spans="2:11" ht="13.8" x14ac:dyDescent="0.25"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197">
        <v>0</v>
      </c>
      <c r="I26" s="197">
        <v>0</v>
      </c>
      <c r="J26" s="197">
        <v>0</v>
      </c>
      <c r="K26" s="153">
        <f>G26+J26</f>
        <v>0</v>
      </c>
    </row>
    <row r="27" spans="2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197">
        <v>0</v>
      </c>
      <c r="I27" s="197">
        <v>0</v>
      </c>
      <c r="J27" s="197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197">
        <v>0</v>
      </c>
      <c r="I28" s="197">
        <v>0</v>
      </c>
      <c r="J28" s="197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197">
        <v>5</v>
      </c>
      <c r="I29" s="197">
        <v>5</v>
      </c>
      <c r="J29" s="197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197">
        <v>0</v>
      </c>
      <c r="I30" s="197">
        <v>0</v>
      </c>
      <c r="J30" s="197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197">
        <v>0</v>
      </c>
      <c r="I31" s="197">
        <v>0</v>
      </c>
      <c r="J31" s="197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197">
        <v>7</v>
      </c>
      <c r="I32" s="197">
        <v>7</v>
      </c>
      <c r="J32" s="197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197">
        <v>0</v>
      </c>
      <c r="I33" s="197">
        <v>0</v>
      </c>
      <c r="J33" s="197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197">
        <v>0</v>
      </c>
      <c r="I34" s="197">
        <v>0</v>
      </c>
      <c r="J34" s="197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197">
        <v>0</v>
      </c>
      <c r="I35" s="197">
        <v>0</v>
      </c>
      <c r="J35" s="197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197">
        <v>156</v>
      </c>
      <c r="I36" s="197">
        <v>104</v>
      </c>
      <c r="J36" s="197">
        <v>5</v>
      </c>
      <c r="K36" s="153">
        <f t="shared" si="0"/>
        <v>5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197">
        <v>47</v>
      </c>
      <c r="I37" s="197">
        <v>16</v>
      </c>
      <c r="J37" s="197">
        <v>3</v>
      </c>
      <c r="K37" s="153">
        <f t="shared" si="0"/>
        <v>3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197">
        <v>36</v>
      </c>
      <c r="I38" s="197">
        <v>36</v>
      </c>
      <c r="J38" s="197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197">
        <v>0</v>
      </c>
      <c r="I39" s="197">
        <v>0</v>
      </c>
      <c r="J39" s="197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197">
        <v>0</v>
      </c>
      <c r="I40" s="197">
        <v>0</v>
      </c>
      <c r="J40" s="197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197">
        <v>0</v>
      </c>
      <c r="I41" s="197">
        <v>0</v>
      </c>
      <c r="J41" s="197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197">
        <v>0</v>
      </c>
      <c r="I42" s="197">
        <v>0</v>
      </c>
      <c r="J42" s="197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197">
        <v>0</v>
      </c>
      <c r="I43" s="197">
        <v>0</v>
      </c>
      <c r="J43" s="197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197">
        <v>89</v>
      </c>
      <c r="I44" s="197">
        <v>73</v>
      </c>
      <c r="J44" s="197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197">
        <v>0</v>
      </c>
      <c r="I45" s="197">
        <v>0</v>
      </c>
      <c r="J45" s="197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197">
        <v>0</v>
      </c>
      <c r="I46" s="197">
        <v>0</v>
      </c>
      <c r="J46" s="197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197">
        <v>0</v>
      </c>
      <c r="I47" s="197">
        <v>0</v>
      </c>
      <c r="J47" s="197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197">
        <v>0</v>
      </c>
      <c r="I48" s="197">
        <v>0</v>
      </c>
      <c r="J48" s="197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197">
        <v>0</v>
      </c>
      <c r="I49" s="197">
        <v>0</v>
      </c>
      <c r="J49" s="197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197">
        <v>28</v>
      </c>
      <c r="I50" s="197">
        <v>25</v>
      </c>
      <c r="J50" s="197">
        <v>12</v>
      </c>
      <c r="K50" s="153">
        <f t="shared" si="0"/>
        <v>12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197">
        <v>6</v>
      </c>
      <c r="I51" s="197">
        <v>3</v>
      </c>
      <c r="J51" s="197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197">
        <v>0</v>
      </c>
      <c r="I52" s="197">
        <v>0</v>
      </c>
      <c r="J52" s="197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197">
        <v>0</v>
      </c>
      <c r="I53" s="197">
        <v>0</v>
      </c>
      <c r="J53" s="197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197">
        <v>0</v>
      </c>
      <c r="I54" s="197">
        <v>0</v>
      </c>
      <c r="J54" s="197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197">
        <v>0</v>
      </c>
      <c r="I55" s="197">
        <v>0</v>
      </c>
      <c r="J55" s="197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197">
        <v>0</v>
      </c>
      <c r="I56" s="197">
        <v>0</v>
      </c>
      <c r="J56" s="197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197">
        <v>0</v>
      </c>
      <c r="I57" s="197">
        <v>0</v>
      </c>
      <c r="J57" s="197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197">
        <v>0</v>
      </c>
      <c r="I58" s="197">
        <v>0</v>
      </c>
      <c r="J58" s="197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197">
        <v>0</v>
      </c>
      <c r="I59" s="197">
        <v>0</v>
      </c>
      <c r="J59" s="197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197">
        <v>0</v>
      </c>
      <c r="I60" s="197">
        <v>0</v>
      </c>
      <c r="J60" s="197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197">
        <v>0</v>
      </c>
      <c r="I61" s="197">
        <v>0</v>
      </c>
      <c r="J61" s="197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197">
        <v>0</v>
      </c>
      <c r="I62" s="197">
        <v>0</v>
      </c>
      <c r="J62" s="197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197">
        <v>23</v>
      </c>
      <c r="I63" s="197">
        <v>21</v>
      </c>
      <c r="J63" s="197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197">
        <v>0</v>
      </c>
      <c r="I64" s="197">
        <v>0</v>
      </c>
      <c r="J64" s="197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197">
        <v>58</v>
      </c>
      <c r="I65" s="197">
        <v>54</v>
      </c>
      <c r="J65" s="197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197">
        <v>0</v>
      </c>
      <c r="I66" s="197">
        <v>0</v>
      </c>
      <c r="J66" s="197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197">
        <v>0</v>
      </c>
      <c r="I67" s="197">
        <v>0</v>
      </c>
      <c r="J67" s="197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197">
        <v>0</v>
      </c>
      <c r="I68" s="197">
        <v>0</v>
      </c>
      <c r="J68" s="197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197">
        <v>0</v>
      </c>
      <c r="I69" s="197">
        <v>0</v>
      </c>
      <c r="J69" s="197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197">
        <v>0</v>
      </c>
      <c r="I70" s="197">
        <v>0</v>
      </c>
      <c r="J70" s="197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197">
        <v>0</v>
      </c>
      <c r="I71" s="197">
        <v>0</v>
      </c>
      <c r="J71" s="197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197">
        <v>56</v>
      </c>
      <c r="I72" s="197">
        <v>41</v>
      </c>
      <c r="J72" s="197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197">
        <v>72</v>
      </c>
      <c r="I73" s="197">
        <v>67</v>
      </c>
      <c r="J73" s="197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197">
        <v>2</v>
      </c>
      <c r="I74" s="197">
        <v>2</v>
      </c>
      <c r="J74" s="197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197">
        <v>283</v>
      </c>
      <c r="I75" s="197">
        <v>175</v>
      </c>
      <c r="J75" s="197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197">
        <v>0</v>
      </c>
      <c r="I76" s="197">
        <v>0</v>
      </c>
      <c r="J76" s="197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197">
        <v>0</v>
      </c>
      <c r="I77" s="197">
        <v>0</v>
      </c>
      <c r="J77" s="197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197">
        <v>0</v>
      </c>
      <c r="I78" s="197">
        <v>0</v>
      </c>
      <c r="J78" s="197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197">
        <v>0</v>
      </c>
      <c r="I79" s="197">
        <v>0</v>
      </c>
      <c r="J79" s="197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197">
        <v>0</v>
      </c>
      <c r="I80" s="197">
        <v>0</v>
      </c>
      <c r="J80" s="197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11">
        <v>0</v>
      </c>
      <c r="I81" s="11">
        <v>0</v>
      </c>
      <c r="J81" s="11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11">
        <v>0</v>
      </c>
      <c r="I82" s="11">
        <v>0</v>
      </c>
      <c r="J82" s="11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197">
        <v>0</v>
      </c>
      <c r="I83" s="197">
        <v>0</v>
      </c>
      <c r="J83" s="197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197">
        <v>0</v>
      </c>
      <c r="I84" s="197">
        <v>0</v>
      </c>
      <c r="J84" s="197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197">
        <v>0</v>
      </c>
      <c r="I85" s="197">
        <v>0</v>
      </c>
      <c r="J85" s="197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197">
        <v>0</v>
      </c>
      <c r="I86" s="197">
        <v>0</v>
      </c>
      <c r="J86" s="197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197">
        <v>0</v>
      </c>
      <c r="I87" s="197">
        <v>0</v>
      </c>
      <c r="J87" s="197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197">
        <v>179</v>
      </c>
      <c r="I88" s="197">
        <v>120</v>
      </c>
      <c r="J88" s="197">
        <v>1</v>
      </c>
      <c r="K88" s="153">
        <f t="shared" si="1"/>
        <v>1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197">
        <v>0</v>
      </c>
      <c r="I89" s="197">
        <v>0</v>
      </c>
      <c r="J89" s="197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197">
        <v>0</v>
      </c>
      <c r="I90" s="197">
        <v>0</v>
      </c>
      <c r="J90" s="197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197">
        <v>0</v>
      </c>
      <c r="I91" s="197">
        <v>0</v>
      </c>
      <c r="J91" s="197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197">
        <v>0</v>
      </c>
      <c r="I92" s="197">
        <v>0</v>
      </c>
      <c r="J92" s="197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197">
        <v>0</v>
      </c>
      <c r="I93" s="197">
        <v>0</v>
      </c>
      <c r="J93" s="197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197">
        <v>0</v>
      </c>
      <c r="I94" s="197">
        <v>0</v>
      </c>
      <c r="J94" s="197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197">
        <v>0</v>
      </c>
      <c r="I95" s="197">
        <v>0</v>
      </c>
      <c r="J95" s="197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197">
        <v>0</v>
      </c>
      <c r="I96" s="197">
        <v>0</v>
      </c>
      <c r="J96" s="197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197">
        <v>0</v>
      </c>
      <c r="I97" s="197">
        <v>0</v>
      </c>
      <c r="J97" s="197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197">
        <v>0</v>
      </c>
      <c r="I98" s="197">
        <v>0</v>
      </c>
      <c r="J98" s="197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197">
        <v>0</v>
      </c>
      <c r="I99" s="197">
        <v>0</v>
      </c>
      <c r="J99" s="197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197">
        <v>0</v>
      </c>
      <c r="I100" s="197">
        <v>0</v>
      </c>
      <c r="J100" s="197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197">
        <v>165</v>
      </c>
      <c r="I101" s="197">
        <v>16</v>
      </c>
      <c r="J101" s="197">
        <v>1</v>
      </c>
      <c r="K101" s="153">
        <f t="shared" si="1"/>
        <v>1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197">
        <v>0</v>
      </c>
      <c r="I102" s="197">
        <v>0</v>
      </c>
      <c r="J102" s="197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197">
        <v>0</v>
      </c>
      <c r="I103" s="197">
        <v>0</v>
      </c>
      <c r="J103" s="197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197">
        <v>0</v>
      </c>
      <c r="I104" s="197">
        <v>0</v>
      </c>
      <c r="J104" s="197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197">
        <v>0</v>
      </c>
      <c r="I105" s="197">
        <v>0</v>
      </c>
      <c r="J105" s="197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197">
        <v>0</v>
      </c>
      <c r="I106" s="197">
        <v>0</v>
      </c>
      <c r="J106" s="197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197">
        <v>0</v>
      </c>
      <c r="I107" s="197">
        <v>0</v>
      </c>
      <c r="J107" s="197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197">
        <v>6</v>
      </c>
      <c r="I108" s="197">
        <v>6</v>
      </c>
      <c r="J108" s="197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197">
        <v>0</v>
      </c>
      <c r="I109" s="197">
        <v>0</v>
      </c>
      <c r="J109" s="197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197">
        <v>0</v>
      </c>
      <c r="I110" s="197">
        <v>0</v>
      </c>
      <c r="J110" s="197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197">
        <v>0</v>
      </c>
      <c r="I111" s="197">
        <v>0</v>
      </c>
      <c r="J111" s="197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197">
        <v>159</v>
      </c>
      <c r="I112" s="197">
        <v>133</v>
      </c>
      <c r="J112" s="197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197">
        <v>0</v>
      </c>
      <c r="I113" s="197">
        <v>0</v>
      </c>
      <c r="J113" s="197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197">
        <v>121</v>
      </c>
      <c r="I114" s="197">
        <v>107</v>
      </c>
      <c r="J114" s="197">
        <v>12</v>
      </c>
      <c r="K114" s="153">
        <f t="shared" si="1"/>
        <v>12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197">
        <v>0</v>
      </c>
      <c r="I115" s="197">
        <v>0</v>
      </c>
      <c r="J115" s="197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197">
        <v>40</v>
      </c>
      <c r="I116" s="197">
        <v>40</v>
      </c>
      <c r="J116" s="197">
        <v>11</v>
      </c>
      <c r="K116" s="153">
        <f t="shared" si="1"/>
        <v>11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197">
        <v>0</v>
      </c>
      <c r="I117" s="197">
        <v>0</v>
      </c>
      <c r="J117" s="197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197">
        <v>0</v>
      </c>
      <c r="I118" s="197">
        <v>0</v>
      </c>
      <c r="J118" s="197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197">
        <v>1</v>
      </c>
      <c r="I119" s="197">
        <v>1</v>
      </c>
      <c r="J119" s="197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197">
        <v>0</v>
      </c>
      <c r="I120" s="197">
        <v>0</v>
      </c>
      <c r="J120" s="197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197">
        <v>0</v>
      </c>
      <c r="I121" s="197">
        <v>0</v>
      </c>
      <c r="J121" s="197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197">
        <v>176</v>
      </c>
      <c r="I122" s="197">
        <v>122</v>
      </c>
      <c r="J122" s="197">
        <v>13</v>
      </c>
      <c r="K122" s="153">
        <f t="shared" si="1"/>
        <v>13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197">
        <v>0</v>
      </c>
      <c r="I123" s="197">
        <v>0</v>
      </c>
      <c r="J123" s="197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197">
        <v>0</v>
      </c>
      <c r="I124" s="197">
        <v>0</v>
      </c>
      <c r="J124" s="197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197">
        <v>0</v>
      </c>
      <c r="I125" s="197">
        <v>0</v>
      </c>
      <c r="J125" s="197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197">
        <v>31</v>
      </c>
      <c r="I126" s="197">
        <v>21</v>
      </c>
      <c r="J126" s="197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197">
        <v>0</v>
      </c>
      <c r="I127" s="197">
        <v>0</v>
      </c>
      <c r="J127" s="197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197">
        <v>0</v>
      </c>
      <c r="I128" s="197">
        <v>0</v>
      </c>
      <c r="J128" s="197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197">
        <v>0</v>
      </c>
      <c r="I129" s="197">
        <v>0</v>
      </c>
      <c r="J129" s="197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197">
        <v>0</v>
      </c>
      <c r="I130" s="197">
        <v>0</v>
      </c>
      <c r="J130" s="197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197">
        <v>0</v>
      </c>
      <c r="I131" s="197">
        <v>0</v>
      </c>
      <c r="J131" s="197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197">
        <v>0</v>
      </c>
      <c r="I132" s="197">
        <v>0</v>
      </c>
      <c r="J132" s="197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197">
        <v>0</v>
      </c>
      <c r="I133" s="197">
        <v>0</v>
      </c>
      <c r="J133" s="197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197">
        <v>0</v>
      </c>
      <c r="I134" s="197">
        <v>0</v>
      </c>
      <c r="J134" s="197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197">
        <v>0</v>
      </c>
      <c r="I135" s="197">
        <v>0</v>
      </c>
      <c r="J135" s="197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197">
        <v>254</v>
      </c>
      <c r="I136" s="197">
        <v>169</v>
      </c>
      <c r="J136" s="197">
        <v>3</v>
      </c>
      <c r="K136" s="153">
        <f t="shared" si="1"/>
        <v>3</v>
      </c>
    </row>
    <row r="137" spans="2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197">
        <v>0</v>
      </c>
      <c r="I137" s="197">
        <v>0</v>
      </c>
      <c r="J137" s="197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197">
        <v>88</v>
      </c>
      <c r="I138" s="197">
        <v>84</v>
      </c>
      <c r="J138" s="197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197">
        <v>0</v>
      </c>
      <c r="I139" s="197">
        <v>0</v>
      </c>
      <c r="J139" s="197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197">
        <v>0</v>
      </c>
      <c r="I140" s="197">
        <v>0</v>
      </c>
      <c r="J140" s="197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197">
        <v>0</v>
      </c>
      <c r="I141" s="197">
        <v>0</v>
      </c>
      <c r="J141" s="197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197">
        <v>0</v>
      </c>
      <c r="I142" s="197">
        <v>0</v>
      </c>
      <c r="J142" s="197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197">
        <v>0</v>
      </c>
      <c r="I143" s="197">
        <v>0</v>
      </c>
      <c r="J143" s="197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197">
        <v>227</v>
      </c>
      <c r="I144" s="197">
        <v>200</v>
      </c>
      <c r="J144" s="197">
        <v>3</v>
      </c>
      <c r="K144" s="153">
        <f t="shared" si="1"/>
        <v>3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197">
        <v>0</v>
      </c>
      <c r="I145" s="197">
        <v>0</v>
      </c>
      <c r="J145" s="197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197">
        <v>25</v>
      </c>
      <c r="I146" s="197">
        <v>19</v>
      </c>
      <c r="J146" s="197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197">
        <v>0</v>
      </c>
      <c r="I147" s="197">
        <v>0</v>
      </c>
      <c r="J147" s="197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197">
        <v>0</v>
      </c>
      <c r="I148" s="197">
        <v>0</v>
      </c>
      <c r="J148" s="197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197">
        <v>0</v>
      </c>
      <c r="I149" s="197">
        <v>0</v>
      </c>
      <c r="J149" s="197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197">
        <v>350</v>
      </c>
      <c r="I150" s="197">
        <v>326</v>
      </c>
      <c r="J150" s="197">
        <v>15</v>
      </c>
      <c r="K150" s="153">
        <f t="shared" si="2"/>
        <v>15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197">
        <v>73</v>
      </c>
      <c r="I151" s="197">
        <v>73</v>
      </c>
      <c r="J151" s="197">
        <v>63</v>
      </c>
      <c r="K151" s="153">
        <f t="shared" si="2"/>
        <v>63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3304</v>
      </c>
      <c r="I152" s="43">
        <f t="shared" si="3"/>
        <v>2572</v>
      </c>
      <c r="J152" s="43">
        <f t="shared" si="3"/>
        <v>150</v>
      </c>
      <c r="K152" s="153">
        <f t="shared" si="2"/>
        <v>150</v>
      </c>
    </row>
    <row r="153" spans="2:11" ht="13.2" customHeight="1" x14ac:dyDescent="0.25">
      <c r="B153" s="373" t="s">
        <v>1101</v>
      </c>
    </row>
    <row r="154" spans="2:11" ht="41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318"/>
      <c r="G156" s="318"/>
      <c r="H156" s="318"/>
      <c r="I156" s="318"/>
    </row>
    <row r="157" spans="2:11" ht="13.2" customHeight="1" x14ac:dyDescent="0.25">
      <c r="B157" s="319" t="s">
        <v>704</v>
      </c>
      <c r="C157" s="318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319"/>
      <c r="C158" s="318"/>
      <c r="D158" s="319"/>
      <c r="E158" s="318"/>
      <c r="F158" s="318"/>
      <c r="G158" s="318"/>
      <c r="H158" s="318"/>
      <c r="I158" s="318"/>
    </row>
    <row r="159" spans="2:11" ht="90" customHeight="1" x14ac:dyDescent="0.25">
      <c r="B159" s="743" t="s">
        <v>1380</v>
      </c>
      <c r="C159" s="744"/>
      <c r="D159" s="744"/>
      <c r="E159" s="744"/>
      <c r="F159" s="744"/>
      <c r="G159" s="744"/>
      <c r="H159" s="744"/>
      <c r="I159" s="744"/>
      <c r="J159" s="744"/>
      <c r="K159" s="744"/>
    </row>
    <row r="160" spans="2:11" ht="28.2" customHeight="1" x14ac:dyDescent="0.3">
      <c r="B160" s="745" t="s">
        <v>1381</v>
      </c>
      <c r="C160" s="721"/>
      <c r="D160" s="721"/>
      <c r="E160" s="721"/>
      <c r="F160" s="721"/>
      <c r="G160" s="721"/>
      <c r="H160" s="721"/>
      <c r="I160" s="721"/>
      <c r="J160" s="721"/>
      <c r="K160" s="721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7:K7"/>
    <mergeCell ref="J1:K1"/>
    <mergeCell ref="B2:K2"/>
    <mergeCell ref="B3:K3"/>
    <mergeCell ref="B4:K4"/>
    <mergeCell ref="B6:K6"/>
    <mergeCell ref="B9:K9"/>
    <mergeCell ref="E11:G11"/>
    <mergeCell ref="H11:J11"/>
    <mergeCell ref="K11:K13"/>
    <mergeCell ref="E12:F12"/>
    <mergeCell ref="G12:G13"/>
    <mergeCell ref="H12:I12"/>
    <mergeCell ref="J12:J13"/>
    <mergeCell ref="B20:B23"/>
    <mergeCell ref="C20:C23"/>
    <mergeCell ref="B11:B13"/>
    <mergeCell ref="C11:D13"/>
    <mergeCell ref="C14:D14"/>
    <mergeCell ref="B15:B17"/>
    <mergeCell ref="C15:C17"/>
    <mergeCell ref="B18:B19"/>
    <mergeCell ref="C18:C19"/>
    <mergeCell ref="B28:B30"/>
    <mergeCell ref="C28:C30"/>
    <mergeCell ref="B31:B35"/>
    <mergeCell ref="C31:C3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B53:B55"/>
    <mergeCell ref="C53:C55"/>
    <mergeCell ref="B56:B60"/>
    <mergeCell ref="C56:C60"/>
    <mergeCell ref="B61:B62"/>
    <mergeCell ref="C61:C62"/>
    <mergeCell ref="B63:B65"/>
    <mergeCell ref="C63:C65"/>
    <mergeCell ref="B66:B71"/>
    <mergeCell ref="C66:C71"/>
    <mergeCell ref="B72:B77"/>
    <mergeCell ref="C72:C77"/>
    <mergeCell ref="B78:B80"/>
    <mergeCell ref="C78:C80"/>
    <mergeCell ref="B81:B82"/>
    <mergeCell ref="C81:C82"/>
    <mergeCell ref="B83:B85"/>
    <mergeCell ref="C83:C85"/>
    <mergeCell ref="B86:B92"/>
    <mergeCell ref="C86:C92"/>
    <mergeCell ref="B93:B94"/>
    <mergeCell ref="C93:C94"/>
    <mergeCell ref="B119:B121"/>
    <mergeCell ref="C119:C121"/>
    <mergeCell ref="B95:B102"/>
    <mergeCell ref="C95:C102"/>
    <mergeCell ref="B104:B107"/>
    <mergeCell ref="C104:C107"/>
    <mergeCell ref="B108:B111"/>
    <mergeCell ref="C108:C111"/>
    <mergeCell ref="B149:B150"/>
    <mergeCell ref="C149:C150"/>
    <mergeCell ref="B134:B135"/>
    <mergeCell ref="C134:C135"/>
    <mergeCell ref="B136:B137"/>
    <mergeCell ref="C136:C137"/>
    <mergeCell ref="B138:B141"/>
    <mergeCell ref="C138:C141"/>
    <mergeCell ref="B25:B27"/>
    <mergeCell ref="C25:C27"/>
    <mergeCell ref="B142:B144"/>
    <mergeCell ref="C142:C144"/>
    <mergeCell ref="B146:B148"/>
    <mergeCell ref="C146:C148"/>
    <mergeCell ref="B122:B125"/>
    <mergeCell ref="C122:C125"/>
    <mergeCell ref="B126:B131"/>
    <mergeCell ref="C126:C131"/>
    <mergeCell ref="B132:B133"/>
    <mergeCell ref="C132:C133"/>
    <mergeCell ref="B112:B116"/>
    <mergeCell ref="C112:C116"/>
    <mergeCell ref="B117:B118"/>
    <mergeCell ref="C117:C118"/>
    <mergeCell ref="C152:D152"/>
    <mergeCell ref="B154:K154"/>
    <mergeCell ref="D157:I157"/>
    <mergeCell ref="B159:K159"/>
    <mergeCell ref="B160:K160"/>
  </mergeCells>
  <pageMargins left="0.98425196850393704" right="0.59055118110236227" top="0.78740157480314965" bottom="0.78740157480314965" header="0.31496062992125984" footer="0.31496062992125984"/>
  <pageSetup paperSize="9" scale="59" fitToWidth="2" fitToHeight="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6" activePane="bottomLeft" state="frozen"/>
      <selection activeCell="A13" sqref="A13"/>
      <selection pane="bottomLeft" activeCell="A159" sqref="A159"/>
    </sheetView>
  </sheetViews>
  <sheetFormatPr defaultColWidth="8.88671875" defaultRowHeight="13.2" x14ac:dyDescent="0.25"/>
  <cols>
    <col min="1" max="1" width="8.88671875" style="578"/>
    <col min="2" max="2" width="4.5546875" style="169" customWidth="1"/>
    <col min="3" max="3" width="17.33203125" style="169" customWidth="1"/>
    <col min="4" max="4" width="26.44140625" style="169" customWidth="1"/>
    <col min="5" max="5" width="7.88671875" style="169" customWidth="1"/>
    <col min="6" max="6" width="11.33203125" style="169" customWidth="1"/>
    <col min="7" max="7" width="9.33203125" style="169" customWidth="1"/>
    <col min="8" max="8" width="8" style="169" customWidth="1"/>
    <col min="9" max="9" width="10.6640625" style="169" customWidth="1"/>
    <col min="10" max="10" width="9.6640625" style="169" customWidth="1"/>
    <col min="11" max="11" width="9.33203125" style="169" customWidth="1"/>
    <col min="12" max="16384" width="8.88671875" style="169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170"/>
      <c r="C8" s="170"/>
      <c r="D8" s="170"/>
      <c r="E8" s="170"/>
      <c r="F8" s="170"/>
      <c r="G8" s="170"/>
      <c r="H8" s="170"/>
      <c r="I8" s="170"/>
      <c r="J8" s="170"/>
    </row>
    <row r="9" spans="2:11" ht="14.4" x14ac:dyDescent="0.3">
      <c r="B9" s="733" t="s">
        <v>1384</v>
      </c>
      <c r="C9" s="733"/>
      <c r="D9" s="733"/>
      <c r="E9" s="610"/>
      <c r="F9" s="610"/>
      <c r="G9" s="610"/>
      <c r="H9" s="610"/>
      <c r="I9" s="610"/>
      <c r="J9" s="610"/>
      <c r="K9" s="610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182" t="s">
        <v>220</v>
      </c>
      <c r="F13" s="182" t="s">
        <v>221</v>
      </c>
      <c r="G13" s="588"/>
      <c r="H13" s="182" t="s">
        <v>220</v>
      </c>
      <c r="I13" s="182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153">
        <f t="shared" ref="K16:K80" si="0">G16+J16</f>
        <v>0</v>
      </c>
    </row>
    <row r="17" spans="1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53">
        <f t="shared" si="0"/>
        <v>0</v>
      </c>
    </row>
    <row r="18" spans="1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53">
        <f t="shared" si="0"/>
        <v>0</v>
      </c>
    </row>
    <row r="19" spans="1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53">
        <f t="shared" si="0"/>
        <v>0</v>
      </c>
    </row>
    <row r="20" spans="1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53">
        <f t="shared" si="0"/>
        <v>0</v>
      </c>
    </row>
    <row r="21" spans="1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153">
        <f t="shared" si="0"/>
        <v>0</v>
      </c>
    </row>
    <row r="22" spans="1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53">
        <f t="shared" si="0"/>
        <v>0</v>
      </c>
    </row>
    <row r="23" spans="1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153">
        <f t="shared" si="0"/>
        <v>0</v>
      </c>
    </row>
    <row r="24" spans="1:11" ht="15.6" x14ac:dyDescent="0.25">
      <c r="B24" s="323">
        <v>4</v>
      </c>
      <c r="C24" s="324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43">
        <v>444</v>
      </c>
      <c r="I24" s="43">
        <v>426</v>
      </c>
      <c r="J24" s="43">
        <v>0</v>
      </c>
      <c r="K24" s="153">
        <f t="shared" si="0"/>
        <v>0</v>
      </c>
    </row>
    <row r="25" spans="1:11" s="320" customFormat="1" x14ac:dyDescent="0.25">
      <c r="A25" s="578"/>
      <c r="B25" s="705">
        <v>5</v>
      </c>
      <c r="C25" s="706" t="s">
        <v>335</v>
      </c>
      <c r="D25" s="320" t="s">
        <v>1102</v>
      </c>
      <c r="E25" s="43">
        <v>0</v>
      </c>
      <c r="F25" s="43">
        <v>0</v>
      </c>
      <c r="G25" s="43">
        <v>0</v>
      </c>
      <c r="H25" s="43">
        <v>97</v>
      </c>
      <c r="I25" s="43">
        <v>80</v>
      </c>
      <c r="J25" s="43">
        <v>0</v>
      </c>
      <c r="K25" s="153">
        <f>G25+J25</f>
        <v>0</v>
      </c>
    </row>
    <row r="26" spans="1:11" s="320" customFormat="1" ht="13.8" x14ac:dyDescent="0.25">
      <c r="A26" s="578"/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153">
        <f>G26+J26</f>
        <v>0</v>
      </c>
    </row>
    <row r="27" spans="1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153">
        <f t="shared" si="0"/>
        <v>0</v>
      </c>
    </row>
    <row r="28" spans="1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153">
        <f t="shared" si="0"/>
        <v>0</v>
      </c>
    </row>
    <row r="29" spans="1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43">
        <v>1</v>
      </c>
      <c r="I29" s="43">
        <v>1</v>
      </c>
      <c r="J29" s="43">
        <v>0</v>
      </c>
      <c r="K29" s="153">
        <f t="shared" si="0"/>
        <v>0</v>
      </c>
    </row>
    <row r="30" spans="1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153">
        <f t="shared" si="0"/>
        <v>0</v>
      </c>
    </row>
    <row r="31" spans="1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153">
        <f t="shared" si="0"/>
        <v>0</v>
      </c>
    </row>
    <row r="32" spans="1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43">
        <v>24</v>
      </c>
      <c r="I34" s="43">
        <v>24</v>
      </c>
      <c r="J34" s="43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153">
        <f t="shared" si="0"/>
        <v>0</v>
      </c>
    </row>
    <row r="36" spans="2:11" ht="15.6" x14ac:dyDescent="0.25">
      <c r="B36" s="323">
        <v>8</v>
      </c>
      <c r="C36" s="324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43">
        <v>84</v>
      </c>
      <c r="I36" s="43">
        <v>61</v>
      </c>
      <c r="J36" s="43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43">
        <v>10</v>
      </c>
      <c r="I37" s="43">
        <v>7</v>
      </c>
      <c r="J37" s="43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153">
        <f t="shared" si="0"/>
        <v>0</v>
      </c>
    </row>
    <row r="41" spans="2:11" ht="15.6" x14ac:dyDescent="0.25">
      <c r="B41" s="323">
        <v>10</v>
      </c>
      <c r="C41" s="324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43">
        <v>1</v>
      </c>
      <c r="I44" s="43">
        <v>1</v>
      </c>
      <c r="J44" s="43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43">
        <v>4</v>
      </c>
      <c r="I51" s="43">
        <v>3</v>
      </c>
      <c r="J51" s="43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43">
        <v>123</v>
      </c>
      <c r="I56" s="43">
        <v>110</v>
      </c>
      <c r="J56" s="43">
        <v>0</v>
      </c>
      <c r="K56" s="153">
        <f t="shared" si="0"/>
        <v>0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43">
        <v>39</v>
      </c>
      <c r="I72" s="43">
        <v>0</v>
      </c>
      <c r="J72" s="43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43">
        <v>55</v>
      </c>
      <c r="I73" s="43">
        <v>29</v>
      </c>
      <c r="J73" s="43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43">
        <v>141</v>
      </c>
      <c r="I75" s="43">
        <v>113</v>
      </c>
      <c r="J75" s="43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424">
        <v>0</v>
      </c>
      <c r="I81" s="424">
        <v>0</v>
      </c>
      <c r="J81" s="424">
        <v>0</v>
      </c>
      <c r="K81" s="153">
        <f t="shared" ref="K81:K145" si="1">G81+J81</f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424">
        <v>0</v>
      </c>
      <c r="I82" s="424">
        <v>0</v>
      </c>
      <c r="J82" s="424">
        <v>0</v>
      </c>
      <c r="K82" s="153">
        <f t="shared" si="1"/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43">
        <v>43</v>
      </c>
      <c r="I88" s="43">
        <v>30</v>
      </c>
      <c r="J88" s="43">
        <v>7</v>
      </c>
      <c r="K88" s="153">
        <f t="shared" si="1"/>
        <v>7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43">
        <v>83</v>
      </c>
      <c r="I92" s="43">
        <v>40</v>
      </c>
      <c r="J92" s="43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153">
        <f t="shared" si="1"/>
        <v>0</v>
      </c>
    </row>
    <row r="103" spans="2:11" ht="15.6" x14ac:dyDescent="0.25">
      <c r="B103" s="323">
        <v>27</v>
      </c>
      <c r="C103" s="324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43">
        <v>4</v>
      </c>
      <c r="I108" s="43">
        <v>4</v>
      </c>
      <c r="J108" s="43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43">
        <v>159</v>
      </c>
      <c r="I112" s="43">
        <v>133</v>
      </c>
      <c r="J112" s="43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43">
        <v>1</v>
      </c>
      <c r="I119" s="43">
        <v>1</v>
      </c>
      <c r="J119" s="43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43">
        <v>54</v>
      </c>
      <c r="I122" s="43">
        <v>29</v>
      </c>
      <c r="J122" s="43">
        <v>3</v>
      </c>
      <c r="K122" s="153">
        <f t="shared" si="1"/>
        <v>3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43">
        <v>17</v>
      </c>
      <c r="I126" s="43">
        <v>11</v>
      </c>
      <c r="J126" s="43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153">
        <f t="shared" si="1"/>
        <v>0</v>
      </c>
    </row>
    <row r="129" spans="1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153">
        <f t="shared" si="1"/>
        <v>0</v>
      </c>
    </row>
    <row r="130" spans="1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153">
        <f t="shared" si="1"/>
        <v>0</v>
      </c>
    </row>
    <row r="131" spans="1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153">
        <f t="shared" si="1"/>
        <v>0</v>
      </c>
    </row>
    <row r="132" spans="1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153">
        <f t="shared" si="1"/>
        <v>0</v>
      </c>
    </row>
    <row r="133" spans="1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153">
        <f t="shared" si="1"/>
        <v>0</v>
      </c>
    </row>
    <row r="134" spans="1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153">
        <f t="shared" si="1"/>
        <v>0</v>
      </c>
    </row>
    <row r="135" spans="1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43">
        <v>76</v>
      </c>
      <c r="I135" s="43">
        <v>76</v>
      </c>
      <c r="J135" s="43">
        <v>6</v>
      </c>
      <c r="K135" s="153">
        <f t="shared" si="1"/>
        <v>6</v>
      </c>
    </row>
    <row r="136" spans="1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43">
        <v>37</v>
      </c>
      <c r="I136" s="43">
        <v>27</v>
      </c>
      <c r="J136" s="43">
        <v>0</v>
      </c>
      <c r="K136" s="153">
        <f t="shared" si="1"/>
        <v>0</v>
      </c>
    </row>
    <row r="137" spans="1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43">
        <v>61</v>
      </c>
      <c r="I137" s="43">
        <v>60</v>
      </c>
      <c r="J137" s="43">
        <v>0</v>
      </c>
      <c r="K137" s="153">
        <f t="shared" si="1"/>
        <v>0</v>
      </c>
    </row>
    <row r="138" spans="1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43">
        <v>89</v>
      </c>
      <c r="I138" s="43">
        <v>83</v>
      </c>
      <c r="J138" s="43">
        <v>20</v>
      </c>
      <c r="K138" s="153">
        <f t="shared" si="1"/>
        <v>20</v>
      </c>
    </row>
    <row r="139" spans="1:11" s="183" customFormat="1" ht="13.95" customHeight="1" x14ac:dyDescent="0.25">
      <c r="A139" s="578"/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153">
        <f t="shared" si="1"/>
        <v>0</v>
      </c>
    </row>
    <row r="140" spans="1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153">
        <f t="shared" si="1"/>
        <v>0</v>
      </c>
    </row>
    <row r="141" spans="1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153">
        <f t="shared" si="1"/>
        <v>0</v>
      </c>
    </row>
    <row r="142" spans="1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153">
        <f t="shared" si="1"/>
        <v>0</v>
      </c>
    </row>
    <row r="143" spans="1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153">
        <f t="shared" si="1"/>
        <v>0</v>
      </c>
    </row>
    <row r="144" spans="1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153">
        <f t="shared" si="1"/>
        <v>0</v>
      </c>
    </row>
    <row r="145" spans="2:11" ht="15.6" x14ac:dyDescent="0.25">
      <c r="B145" s="323">
        <v>40</v>
      </c>
      <c r="C145" s="324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43">
        <v>24</v>
      </c>
      <c r="I146" s="43">
        <v>18</v>
      </c>
      <c r="J146" s="43">
        <v>0</v>
      </c>
      <c r="K146" s="153">
        <f t="shared" ref="K146:K152" si="2">G146+J146</f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153">
        <f t="shared" si="2"/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43">
        <v>137</v>
      </c>
      <c r="I150" s="43">
        <v>115</v>
      </c>
      <c r="J150" s="43">
        <v>4</v>
      </c>
      <c r="K150" s="153">
        <f t="shared" si="2"/>
        <v>4</v>
      </c>
    </row>
    <row r="151" spans="2:11" ht="15.6" x14ac:dyDescent="0.25">
      <c r="B151" s="323">
        <v>43</v>
      </c>
      <c r="C151" s="324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1808</v>
      </c>
      <c r="I152" s="43">
        <f t="shared" si="3"/>
        <v>1482</v>
      </c>
      <c r="J152" s="43">
        <f t="shared" si="3"/>
        <v>40</v>
      </c>
      <c r="K152" s="153">
        <f t="shared" si="2"/>
        <v>40</v>
      </c>
    </row>
    <row r="153" spans="2:11" ht="13.2" customHeight="1" x14ac:dyDescent="0.25">
      <c r="B153" s="373" t="s">
        <v>1101</v>
      </c>
    </row>
    <row r="154" spans="2:11" ht="32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167"/>
      <c r="G156" s="167"/>
      <c r="H156" s="167"/>
      <c r="I156" s="167"/>
    </row>
    <row r="157" spans="2:11" ht="13.2" customHeight="1" x14ac:dyDescent="0.25">
      <c r="B157" s="168" t="s">
        <v>704</v>
      </c>
      <c r="C157" s="167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168"/>
      <c r="C158" s="167"/>
      <c r="D158" s="168"/>
      <c r="E158" s="167"/>
      <c r="F158" s="167"/>
      <c r="G158" s="167"/>
      <c r="H158" s="167"/>
      <c r="I158" s="167"/>
    </row>
    <row r="159" spans="2:11" ht="85.95" customHeight="1" x14ac:dyDescent="0.25">
      <c r="B159" s="743" t="s">
        <v>1380</v>
      </c>
      <c r="C159" s="744"/>
      <c r="D159" s="744"/>
      <c r="E159" s="744"/>
      <c r="F159" s="744"/>
      <c r="G159" s="744"/>
      <c r="H159" s="744"/>
      <c r="I159" s="744"/>
      <c r="J159" s="744"/>
      <c r="K159" s="744"/>
    </row>
    <row r="160" spans="2:11" ht="28.2" customHeight="1" x14ac:dyDescent="0.3">
      <c r="B160" s="745" t="s">
        <v>1381</v>
      </c>
      <c r="C160" s="721"/>
      <c r="D160" s="721"/>
      <c r="E160" s="721"/>
      <c r="F160" s="721"/>
      <c r="G160" s="721"/>
      <c r="H160" s="721"/>
      <c r="I160" s="721"/>
      <c r="J160" s="721"/>
      <c r="K160" s="721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60:K160"/>
    <mergeCell ref="B149:B150"/>
    <mergeCell ref="C149:C150"/>
    <mergeCell ref="C152:D152"/>
    <mergeCell ref="B154:K154"/>
    <mergeCell ref="D157:I157"/>
    <mergeCell ref="B159:K159"/>
    <mergeCell ref="B138:B141"/>
    <mergeCell ref="C138:C141"/>
    <mergeCell ref="B142:B144"/>
    <mergeCell ref="C142:C144"/>
    <mergeCell ref="B146:B148"/>
    <mergeCell ref="C146:C148"/>
    <mergeCell ref="B132:B133"/>
    <mergeCell ref="C132:C133"/>
    <mergeCell ref="B134:B135"/>
    <mergeCell ref="C134:C135"/>
    <mergeCell ref="B136:B137"/>
    <mergeCell ref="C136:C137"/>
    <mergeCell ref="B119:B121"/>
    <mergeCell ref="C119:C121"/>
    <mergeCell ref="B122:B125"/>
    <mergeCell ref="C122:C125"/>
    <mergeCell ref="B126:B131"/>
    <mergeCell ref="C126:C131"/>
    <mergeCell ref="B108:B111"/>
    <mergeCell ref="C108:C111"/>
    <mergeCell ref="B112:B116"/>
    <mergeCell ref="C112:C116"/>
    <mergeCell ref="B117:B118"/>
    <mergeCell ref="C117:C118"/>
    <mergeCell ref="B93:B94"/>
    <mergeCell ref="C93:C94"/>
    <mergeCell ref="B95:B102"/>
    <mergeCell ref="C95:C102"/>
    <mergeCell ref="B104:B107"/>
    <mergeCell ref="C104:C107"/>
    <mergeCell ref="B81:B82"/>
    <mergeCell ref="C81:C82"/>
    <mergeCell ref="B83:B85"/>
    <mergeCell ref="C83:C85"/>
    <mergeCell ref="B86:B92"/>
    <mergeCell ref="C86:C92"/>
    <mergeCell ref="B66:B71"/>
    <mergeCell ref="C66:C71"/>
    <mergeCell ref="B72:B77"/>
    <mergeCell ref="C72:C77"/>
    <mergeCell ref="B78:B80"/>
    <mergeCell ref="C78:C80"/>
    <mergeCell ref="B56:B60"/>
    <mergeCell ref="C56:C60"/>
    <mergeCell ref="B61:B62"/>
    <mergeCell ref="C61:C62"/>
    <mergeCell ref="B63:B65"/>
    <mergeCell ref="C63:C65"/>
    <mergeCell ref="B48:B50"/>
    <mergeCell ref="C48:C50"/>
    <mergeCell ref="B51:B52"/>
    <mergeCell ref="C51:C52"/>
    <mergeCell ref="B53:B55"/>
    <mergeCell ref="C53:C55"/>
    <mergeCell ref="B37:B40"/>
    <mergeCell ref="C37:C40"/>
    <mergeCell ref="B42:B43"/>
    <mergeCell ref="C42:C43"/>
    <mergeCell ref="B44:B47"/>
    <mergeCell ref="C44:C47"/>
    <mergeCell ref="B28:B30"/>
    <mergeCell ref="C28:C30"/>
    <mergeCell ref="B31:B35"/>
    <mergeCell ref="C31:C35"/>
    <mergeCell ref="C14:D14"/>
    <mergeCell ref="B15:B17"/>
    <mergeCell ref="C15:C17"/>
    <mergeCell ref="B18:B19"/>
    <mergeCell ref="C18:C19"/>
    <mergeCell ref="B20:B23"/>
    <mergeCell ref="C20:C23"/>
    <mergeCell ref="B25:B27"/>
    <mergeCell ref="C25:C27"/>
    <mergeCell ref="B11:B13"/>
    <mergeCell ref="C11:D13"/>
    <mergeCell ref="E11:G11"/>
    <mergeCell ref="H11:J11"/>
    <mergeCell ref="B9:K9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59" fitToWidth="2" fitToHeight="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  <pageSetUpPr fitToPage="1"/>
  </sheetPr>
  <dimension ref="A1:K723"/>
  <sheetViews>
    <sheetView view="pageBreakPreview" zoomScaleNormal="100" zoomScaleSheetLayoutView="100" workbookViewId="0">
      <pane ySplit="13" topLeftCell="A159" activePane="bottomLeft" state="frozen"/>
      <selection activeCell="A13" sqref="A13"/>
      <selection pane="bottomLeft" activeCell="A7" sqref="A7"/>
    </sheetView>
  </sheetViews>
  <sheetFormatPr defaultColWidth="8.88671875" defaultRowHeight="13.2" x14ac:dyDescent="0.25"/>
  <cols>
    <col min="1" max="1" width="8.88671875" style="578"/>
    <col min="2" max="2" width="4.5546875" style="328" customWidth="1"/>
    <col min="3" max="3" width="17.33203125" style="328" customWidth="1"/>
    <col min="4" max="4" width="26.44140625" style="328" customWidth="1"/>
    <col min="5" max="5" width="7.88671875" style="328" customWidth="1"/>
    <col min="6" max="6" width="11.33203125" style="328" customWidth="1"/>
    <col min="7" max="7" width="9.33203125" style="328" customWidth="1"/>
    <col min="8" max="8" width="8" style="328" customWidth="1"/>
    <col min="9" max="9" width="10.6640625" style="328" customWidth="1"/>
    <col min="10" max="10" width="9.6640625" style="328" customWidth="1"/>
    <col min="11" max="11" width="9.33203125" style="328" customWidth="1"/>
    <col min="12" max="16384" width="8.88671875" style="328"/>
  </cols>
  <sheetData>
    <row r="1" spans="2:11" ht="14.4" customHeight="1" x14ac:dyDescent="0.25">
      <c r="J1" s="615" t="s">
        <v>222</v>
      </c>
      <c r="K1" s="615"/>
    </row>
    <row r="2" spans="2:11" x14ac:dyDescent="0.25">
      <c r="B2" s="613" t="s">
        <v>0</v>
      </c>
      <c r="C2" s="613"/>
      <c r="D2" s="613"/>
      <c r="E2" s="613"/>
      <c r="F2" s="613"/>
      <c r="G2" s="613"/>
      <c r="H2" s="613"/>
      <c r="I2" s="613"/>
      <c r="J2" s="613"/>
      <c r="K2" s="613"/>
    </row>
    <row r="3" spans="2:11" x14ac:dyDescent="0.25">
      <c r="B3" s="613" t="s">
        <v>214</v>
      </c>
      <c r="C3" s="613"/>
      <c r="D3" s="613"/>
      <c r="E3" s="613"/>
      <c r="F3" s="613"/>
      <c r="G3" s="613"/>
      <c r="H3" s="613"/>
      <c r="I3" s="613"/>
      <c r="J3" s="613"/>
      <c r="K3" s="613"/>
    </row>
    <row r="4" spans="2:11" x14ac:dyDescent="0.25">
      <c r="B4" s="613" t="s">
        <v>1011</v>
      </c>
      <c r="C4" s="613"/>
      <c r="D4" s="613"/>
      <c r="E4" s="613"/>
      <c r="F4" s="613"/>
      <c r="G4" s="613"/>
      <c r="H4" s="613"/>
      <c r="I4" s="613"/>
      <c r="J4" s="613"/>
      <c r="K4" s="613"/>
    </row>
    <row r="5" spans="2:11" ht="12.75" x14ac:dyDescent="0.2">
      <c r="B5" s="37"/>
      <c r="C5" s="37"/>
      <c r="D5" s="37"/>
      <c r="E5" s="37"/>
      <c r="F5" s="37"/>
      <c r="G5" s="37"/>
      <c r="H5" s="37"/>
    </row>
    <row r="6" spans="2:11" x14ac:dyDescent="0.25">
      <c r="B6" s="619" t="s">
        <v>440</v>
      </c>
      <c r="C6" s="619"/>
      <c r="D6" s="619"/>
      <c r="E6" s="619"/>
      <c r="F6" s="619"/>
      <c r="G6" s="619"/>
      <c r="H6" s="619"/>
      <c r="I6" s="619"/>
      <c r="J6" s="619"/>
      <c r="K6" s="619"/>
    </row>
    <row r="7" spans="2:11" ht="27" customHeight="1" x14ac:dyDescent="0.25">
      <c r="B7" s="620" t="s">
        <v>1140</v>
      </c>
      <c r="C7" s="620"/>
      <c r="D7" s="619"/>
      <c r="E7" s="619"/>
      <c r="F7" s="619"/>
      <c r="G7" s="619"/>
      <c r="H7" s="619"/>
      <c r="I7" s="619"/>
      <c r="J7" s="619"/>
      <c r="K7" s="619"/>
    </row>
    <row r="8" spans="2:11" ht="12.75" x14ac:dyDescent="0.2">
      <c r="B8" s="329"/>
      <c r="C8" s="329"/>
      <c r="D8" s="329"/>
      <c r="E8" s="329"/>
      <c r="F8" s="329"/>
      <c r="G8" s="329"/>
      <c r="H8" s="329"/>
      <c r="I8" s="329"/>
      <c r="J8" s="329"/>
    </row>
    <row r="9" spans="2:11" ht="14.4" x14ac:dyDescent="0.3">
      <c r="B9" s="733" t="s">
        <v>1385</v>
      </c>
      <c r="C9" s="733"/>
      <c r="D9" s="733"/>
      <c r="E9" s="610"/>
      <c r="F9" s="610"/>
      <c r="G9" s="610"/>
      <c r="H9" s="610"/>
      <c r="I9" s="610"/>
      <c r="J9" s="610"/>
      <c r="K9" s="610"/>
    </row>
    <row r="11" spans="2:11" x14ac:dyDescent="0.25">
      <c r="B11" s="588" t="s">
        <v>422</v>
      </c>
      <c r="C11" s="657" t="s">
        <v>203</v>
      </c>
      <c r="D11" s="734"/>
      <c r="E11" s="588" t="s">
        <v>215</v>
      </c>
      <c r="F11" s="588"/>
      <c r="G11" s="588"/>
      <c r="H11" s="588" t="s">
        <v>216</v>
      </c>
      <c r="I11" s="588"/>
      <c r="J11" s="588"/>
      <c r="K11" s="588" t="s">
        <v>217</v>
      </c>
    </row>
    <row r="12" spans="2:11" x14ac:dyDescent="0.25">
      <c r="B12" s="588"/>
      <c r="C12" s="735"/>
      <c r="D12" s="736"/>
      <c r="E12" s="588" t="s">
        <v>218</v>
      </c>
      <c r="F12" s="588"/>
      <c r="G12" s="588" t="s">
        <v>219</v>
      </c>
      <c r="H12" s="588" t="s">
        <v>218</v>
      </c>
      <c r="I12" s="588"/>
      <c r="J12" s="588" t="s">
        <v>219</v>
      </c>
      <c r="K12" s="588"/>
    </row>
    <row r="13" spans="2:11" ht="26.4" x14ac:dyDescent="0.25">
      <c r="B13" s="588"/>
      <c r="C13" s="737"/>
      <c r="D13" s="738"/>
      <c r="E13" s="327" t="s">
        <v>220</v>
      </c>
      <c r="F13" s="327" t="s">
        <v>221</v>
      </c>
      <c r="G13" s="588"/>
      <c r="H13" s="327" t="s">
        <v>220</v>
      </c>
      <c r="I13" s="327" t="s">
        <v>221</v>
      </c>
      <c r="J13" s="588"/>
      <c r="K13" s="588"/>
    </row>
    <row r="14" spans="2:11" ht="15" x14ac:dyDescent="0.2">
      <c r="B14" s="53">
        <v>1</v>
      </c>
      <c r="C14" s="739">
        <v>2</v>
      </c>
      <c r="D14" s="734"/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</row>
    <row r="15" spans="2:11" ht="13.95" customHeight="1" x14ac:dyDescent="0.25">
      <c r="B15" s="701">
        <v>1</v>
      </c>
      <c r="C15" s="702" t="s">
        <v>331</v>
      </c>
      <c r="D15" s="65" t="s">
        <v>744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153">
        <f>G15+J15</f>
        <v>0</v>
      </c>
    </row>
    <row r="16" spans="2:11" ht="13.95" customHeight="1" x14ac:dyDescent="0.25">
      <c r="B16" s="701"/>
      <c r="C16" s="702"/>
      <c r="D16" s="65" t="s">
        <v>745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153">
        <f t="shared" ref="K16:K81" si="0">G16+J16</f>
        <v>0</v>
      </c>
    </row>
    <row r="17" spans="2:11" ht="13.95" customHeight="1" x14ac:dyDescent="0.25">
      <c r="B17" s="701"/>
      <c r="C17" s="702"/>
      <c r="D17" s="65" t="s">
        <v>746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53">
        <f t="shared" si="0"/>
        <v>0</v>
      </c>
    </row>
    <row r="18" spans="2:11" ht="13.95" customHeight="1" x14ac:dyDescent="0.25">
      <c r="B18" s="701">
        <v>2</v>
      </c>
      <c r="C18" s="703" t="s">
        <v>332</v>
      </c>
      <c r="D18" s="65" t="s">
        <v>1030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53">
        <f t="shared" si="0"/>
        <v>0</v>
      </c>
    </row>
    <row r="19" spans="2:11" ht="13.95" customHeight="1" x14ac:dyDescent="0.25">
      <c r="B19" s="701"/>
      <c r="C19" s="703"/>
      <c r="D19" s="65" t="s">
        <v>746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53">
        <f t="shared" si="0"/>
        <v>0</v>
      </c>
    </row>
    <row r="20" spans="2:11" ht="13.95" customHeight="1" x14ac:dyDescent="0.25">
      <c r="B20" s="701">
        <v>3</v>
      </c>
      <c r="C20" s="702" t="s">
        <v>333</v>
      </c>
      <c r="D20" s="65" t="s">
        <v>893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53">
        <f t="shared" si="0"/>
        <v>0</v>
      </c>
    </row>
    <row r="21" spans="2:11" ht="13.95" customHeight="1" x14ac:dyDescent="0.25">
      <c r="B21" s="701"/>
      <c r="C21" s="702"/>
      <c r="D21" s="65" t="s">
        <v>473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153">
        <f t="shared" si="0"/>
        <v>0</v>
      </c>
    </row>
    <row r="22" spans="2:11" ht="13.95" customHeight="1" x14ac:dyDescent="0.25">
      <c r="B22" s="701"/>
      <c r="C22" s="702"/>
      <c r="D22" s="65" t="s">
        <v>1038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53">
        <f t="shared" si="0"/>
        <v>0</v>
      </c>
    </row>
    <row r="23" spans="2:11" ht="13.95" customHeight="1" x14ac:dyDescent="0.25">
      <c r="B23" s="701"/>
      <c r="C23" s="702"/>
      <c r="D23" s="65" t="s">
        <v>746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153">
        <f t="shared" si="0"/>
        <v>0</v>
      </c>
    </row>
    <row r="24" spans="2:11" ht="15.6" x14ac:dyDescent="0.25">
      <c r="B24" s="330">
        <v>4</v>
      </c>
      <c r="C24" s="331" t="s">
        <v>334</v>
      </c>
      <c r="D24" s="571" t="s">
        <v>894</v>
      </c>
      <c r="E24" s="43">
        <v>0</v>
      </c>
      <c r="F24" s="43">
        <v>0</v>
      </c>
      <c r="G24" s="43">
        <v>0</v>
      </c>
      <c r="H24" s="43">
        <v>444</v>
      </c>
      <c r="I24" s="43">
        <v>426</v>
      </c>
      <c r="J24" s="43">
        <v>0</v>
      </c>
      <c r="K24" s="153">
        <f t="shared" si="0"/>
        <v>0</v>
      </c>
    </row>
    <row r="25" spans="2:11" x14ac:dyDescent="0.25">
      <c r="B25" s="705">
        <v>5</v>
      </c>
      <c r="C25" s="706" t="s">
        <v>335</v>
      </c>
      <c r="D25" s="328" t="s">
        <v>1102</v>
      </c>
      <c r="E25" s="43">
        <v>0</v>
      </c>
      <c r="F25" s="43">
        <v>0</v>
      </c>
      <c r="G25" s="43">
        <v>0</v>
      </c>
      <c r="H25" s="43">
        <v>97</v>
      </c>
      <c r="I25" s="43">
        <v>80</v>
      </c>
      <c r="J25" s="43">
        <v>0</v>
      </c>
      <c r="K25" s="153">
        <f t="shared" si="0"/>
        <v>0</v>
      </c>
    </row>
    <row r="26" spans="2:11" ht="13.8" x14ac:dyDescent="0.25">
      <c r="B26" s="689"/>
      <c r="C26" s="690"/>
      <c r="D26" s="65" t="s">
        <v>1029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153">
        <f t="shared" si="0"/>
        <v>0</v>
      </c>
    </row>
    <row r="27" spans="2:11" ht="14.4" customHeight="1" x14ac:dyDescent="0.25">
      <c r="B27" s="663"/>
      <c r="C27" s="691"/>
      <c r="D27" s="65" t="s">
        <v>746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153">
        <f t="shared" si="0"/>
        <v>0</v>
      </c>
    </row>
    <row r="28" spans="2:11" ht="13.95" customHeight="1" x14ac:dyDescent="0.25">
      <c r="B28" s="704">
        <v>6</v>
      </c>
      <c r="C28" s="703" t="s">
        <v>336</v>
      </c>
      <c r="D28" s="65" t="s">
        <v>896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153">
        <f t="shared" si="0"/>
        <v>0</v>
      </c>
    </row>
    <row r="29" spans="2:11" ht="13.95" customHeight="1" x14ac:dyDescent="0.25">
      <c r="B29" s="704"/>
      <c r="C29" s="703"/>
      <c r="D29" s="65" t="s">
        <v>1031</v>
      </c>
      <c r="E29" s="43">
        <v>0</v>
      </c>
      <c r="F29" s="43">
        <v>0</v>
      </c>
      <c r="G29" s="43">
        <v>0</v>
      </c>
      <c r="H29" s="43">
        <v>1</v>
      </c>
      <c r="I29" s="43">
        <v>1</v>
      </c>
      <c r="J29" s="43">
        <v>0</v>
      </c>
      <c r="K29" s="153">
        <f t="shared" si="0"/>
        <v>0</v>
      </c>
    </row>
    <row r="30" spans="2:11" ht="13.95" customHeight="1" x14ac:dyDescent="0.25">
      <c r="B30" s="704"/>
      <c r="C30" s="703"/>
      <c r="D30" s="65" t="s">
        <v>746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153">
        <f t="shared" si="0"/>
        <v>0</v>
      </c>
    </row>
    <row r="31" spans="2:11" ht="13.95" customHeight="1" x14ac:dyDescent="0.25">
      <c r="B31" s="701">
        <v>7</v>
      </c>
      <c r="C31" s="703" t="s">
        <v>337</v>
      </c>
      <c r="D31" s="65" t="s">
        <v>1032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153">
        <f t="shared" si="0"/>
        <v>0</v>
      </c>
    </row>
    <row r="32" spans="2:11" ht="13.95" customHeight="1" x14ac:dyDescent="0.25">
      <c r="B32" s="701"/>
      <c r="C32" s="703"/>
      <c r="D32" s="65" t="s">
        <v>1103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153">
        <f t="shared" si="0"/>
        <v>0</v>
      </c>
    </row>
    <row r="33" spans="2:11" ht="13.95" customHeight="1" x14ac:dyDescent="0.25">
      <c r="B33" s="701"/>
      <c r="C33" s="703"/>
      <c r="D33" s="65" t="s">
        <v>747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153">
        <f t="shared" si="0"/>
        <v>0</v>
      </c>
    </row>
    <row r="34" spans="2:11" ht="13.95" customHeight="1" x14ac:dyDescent="0.25">
      <c r="B34" s="701"/>
      <c r="C34" s="703"/>
      <c r="D34" s="65" t="s">
        <v>897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153">
        <f t="shared" si="0"/>
        <v>0</v>
      </c>
    </row>
    <row r="35" spans="2:11" ht="13.95" customHeight="1" x14ac:dyDescent="0.25">
      <c r="B35" s="701"/>
      <c r="C35" s="703"/>
      <c r="D35" s="65" t="s">
        <v>746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153">
        <f t="shared" si="0"/>
        <v>0</v>
      </c>
    </row>
    <row r="36" spans="2:11" ht="15.6" x14ac:dyDescent="0.25">
      <c r="B36" s="330">
        <v>8</v>
      </c>
      <c r="C36" s="331" t="s">
        <v>338</v>
      </c>
      <c r="D36" s="65" t="s">
        <v>1033</v>
      </c>
      <c r="E36" s="43">
        <v>0</v>
      </c>
      <c r="F36" s="43">
        <v>0</v>
      </c>
      <c r="G36" s="43">
        <v>0</v>
      </c>
      <c r="H36" s="43">
        <v>84</v>
      </c>
      <c r="I36" s="43">
        <v>61</v>
      </c>
      <c r="J36" s="43">
        <v>0</v>
      </c>
      <c r="K36" s="153">
        <f t="shared" si="0"/>
        <v>0</v>
      </c>
    </row>
    <row r="37" spans="2:11" ht="13.95" customHeight="1" x14ac:dyDescent="0.25">
      <c r="B37" s="701">
        <v>9</v>
      </c>
      <c r="C37" s="703" t="s">
        <v>339</v>
      </c>
      <c r="D37" s="65" t="s">
        <v>1034</v>
      </c>
      <c r="E37" s="43">
        <v>0</v>
      </c>
      <c r="F37" s="43">
        <v>0</v>
      </c>
      <c r="G37" s="43">
        <v>0</v>
      </c>
      <c r="H37" s="43">
        <v>10</v>
      </c>
      <c r="I37" s="43">
        <v>7</v>
      </c>
      <c r="J37" s="43">
        <v>0</v>
      </c>
      <c r="K37" s="153">
        <f t="shared" si="0"/>
        <v>0</v>
      </c>
    </row>
    <row r="38" spans="2:11" ht="13.95" customHeight="1" x14ac:dyDescent="0.25">
      <c r="B38" s="701"/>
      <c r="C38" s="703"/>
      <c r="D38" s="65" t="s">
        <v>898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153">
        <f t="shared" si="0"/>
        <v>0</v>
      </c>
    </row>
    <row r="39" spans="2:11" ht="13.95" customHeight="1" x14ac:dyDescent="0.25">
      <c r="B39" s="701"/>
      <c r="C39" s="703"/>
      <c r="D39" s="65" t="s">
        <v>1104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153">
        <f t="shared" si="0"/>
        <v>0</v>
      </c>
    </row>
    <row r="40" spans="2:11" ht="13.95" customHeight="1" x14ac:dyDescent="0.25">
      <c r="B40" s="701"/>
      <c r="C40" s="703"/>
      <c r="D40" s="65" t="s">
        <v>746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153">
        <f t="shared" si="0"/>
        <v>0</v>
      </c>
    </row>
    <row r="41" spans="2:11" ht="15.6" x14ac:dyDescent="0.25">
      <c r="B41" s="330">
        <v>10</v>
      </c>
      <c r="C41" s="331" t="s">
        <v>340</v>
      </c>
      <c r="D41" s="137" t="s">
        <v>1035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153">
        <f t="shared" si="0"/>
        <v>0</v>
      </c>
    </row>
    <row r="42" spans="2:11" ht="13.95" customHeight="1" x14ac:dyDescent="0.25">
      <c r="B42" s="701">
        <v>11</v>
      </c>
      <c r="C42" s="702" t="s">
        <v>341</v>
      </c>
      <c r="D42" s="65" t="s">
        <v>1036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153">
        <f t="shared" si="0"/>
        <v>0</v>
      </c>
    </row>
    <row r="43" spans="2:11" ht="13.95" customHeight="1" x14ac:dyDescent="0.25">
      <c r="B43" s="701"/>
      <c r="C43" s="702"/>
      <c r="D43" s="65" t="s">
        <v>746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153">
        <f t="shared" si="0"/>
        <v>0</v>
      </c>
    </row>
    <row r="44" spans="2:11" ht="13.95" customHeight="1" x14ac:dyDescent="0.25">
      <c r="B44" s="704">
        <v>12</v>
      </c>
      <c r="C44" s="702" t="s">
        <v>342</v>
      </c>
      <c r="D44" s="65" t="s">
        <v>1037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153">
        <f t="shared" si="0"/>
        <v>0</v>
      </c>
    </row>
    <row r="45" spans="2:11" ht="13.95" customHeight="1" x14ac:dyDescent="0.25">
      <c r="B45" s="704"/>
      <c r="C45" s="702"/>
      <c r="D45" s="65" t="s">
        <v>749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153">
        <f t="shared" si="0"/>
        <v>0</v>
      </c>
    </row>
    <row r="46" spans="2:11" ht="13.95" customHeight="1" x14ac:dyDescent="0.25">
      <c r="B46" s="704"/>
      <c r="C46" s="702"/>
      <c r="D46" s="65" t="s">
        <v>750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153">
        <f t="shared" si="0"/>
        <v>0</v>
      </c>
    </row>
    <row r="47" spans="2:11" ht="13.95" customHeight="1" x14ac:dyDescent="0.25">
      <c r="B47" s="704"/>
      <c r="C47" s="702"/>
      <c r="D47" s="65" t="s">
        <v>1104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153">
        <f t="shared" si="0"/>
        <v>0</v>
      </c>
    </row>
    <row r="48" spans="2:11" ht="13.95" customHeight="1" x14ac:dyDescent="0.25">
      <c r="B48" s="701">
        <v>13</v>
      </c>
      <c r="C48" s="702" t="s">
        <v>343</v>
      </c>
      <c r="D48" s="65" t="s">
        <v>1039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153">
        <f t="shared" si="0"/>
        <v>0</v>
      </c>
    </row>
    <row r="49" spans="2:11" ht="13.95" customHeight="1" x14ac:dyDescent="0.25">
      <c r="B49" s="701"/>
      <c r="C49" s="702"/>
      <c r="D49" s="65" t="s">
        <v>484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153">
        <f t="shared" si="0"/>
        <v>0</v>
      </c>
    </row>
    <row r="50" spans="2:11" ht="13.95" customHeight="1" x14ac:dyDescent="0.25">
      <c r="B50" s="701"/>
      <c r="C50" s="702"/>
      <c r="D50" s="65" t="s">
        <v>746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153">
        <f t="shared" si="0"/>
        <v>0</v>
      </c>
    </row>
    <row r="51" spans="2:11" ht="13.95" customHeight="1" x14ac:dyDescent="0.25">
      <c r="B51" s="701">
        <v>14</v>
      </c>
      <c r="C51" s="702" t="s">
        <v>344</v>
      </c>
      <c r="D51" s="65" t="s">
        <v>1040</v>
      </c>
      <c r="E51" s="43">
        <v>0</v>
      </c>
      <c r="F51" s="43">
        <v>0</v>
      </c>
      <c r="G51" s="43">
        <v>0</v>
      </c>
      <c r="H51" s="43">
        <v>4</v>
      </c>
      <c r="I51" s="43">
        <v>3</v>
      </c>
      <c r="J51" s="43">
        <v>0</v>
      </c>
      <c r="K51" s="153">
        <f t="shared" si="0"/>
        <v>0</v>
      </c>
    </row>
    <row r="52" spans="2:11" ht="13.95" customHeight="1" x14ac:dyDescent="0.25">
      <c r="B52" s="701"/>
      <c r="C52" s="702"/>
      <c r="D52" s="65" t="s">
        <v>475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153">
        <f t="shared" si="0"/>
        <v>0</v>
      </c>
    </row>
    <row r="53" spans="2:11" ht="13.95" customHeight="1" x14ac:dyDescent="0.25">
      <c r="B53" s="701">
        <v>15</v>
      </c>
      <c r="C53" s="702" t="s">
        <v>345</v>
      </c>
      <c r="D53" s="65" t="s">
        <v>1041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153">
        <f t="shared" si="0"/>
        <v>0</v>
      </c>
    </row>
    <row r="54" spans="2:11" ht="13.95" customHeight="1" x14ac:dyDescent="0.25">
      <c r="B54" s="701"/>
      <c r="C54" s="702"/>
      <c r="D54" s="65" t="s">
        <v>900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153">
        <f t="shared" si="0"/>
        <v>0</v>
      </c>
    </row>
    <row r="55" spans="2:11" ht="13.95" customHeight="1" x14ac:dyDescent="0.25">
      <c r="B55" s="701"/>
      <c r="C55" s="702"/>
      <c r="D55" s="65" t="s">
        <v>752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153">
        <f t="shared" si="0"/>
        <v>0</v>
      </c>
    </row>
    <row r="56" spans="2:11" ht="13.95" customHeight="1" x14ac:dyDescent="0.25">
      <c r="B56" s="704">
        <v>16</v>
      </c>
      <c r="C56" s="707" t="s">
        <v>346</v>
      </c>
      <c r="D56" s="136" t="s">
        <v>482</v>
      </c>
      <c r="E56" s="43">
        <v>0</v>
      </c>
      <c r="F56" s="43">
        <v>0</v>
      </c>
      <c r="G56" s="43">
        <v>0</v>
      </c>
      <c r="H56" s="43">
        <v>123</v>
      </c>
      <c r="I56" s="43">
        <v>110</v>
      </c>
      <c r="J56" s="43">
        <v>4</v>
      </c>
      <c r="K56" s="153">
        <f t="shared" si="0"/>
        <v>4</v>
      </c>
    </row>
    <row r="57" spans="2:11" ht="13.95" customHeight="1" x14ac:dyDescent="0.25">
      <c r="B57" s="704"/>
      <c r="C57" s="707"/>
      <c r="D57" s="136" t="s">
        <v>483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153">
        <f t="shared" si="0"/>
        <v>0</v>
      </c>
    </row>
    <row r="58" spans="2:11" ht="13.95" customHeight="1" x14ac:dyDescent="0.25">
      <c r="B58" s="704"/>
      <c r="C58" s="707"/>
      <c r="D58" s="136" t="s">
        <v>1104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153">
        <f t="shared" si="0"/>
        <v>0</v>
      </c>
    </row>
    <row r="59" spans="2:11" ht="13.95" customHeight="1" x14ac:dyDescent="0.25">
      <c r="B59" s="704"/>
      <c r="C59" s="707"/>
      <c r="D59" s="136" t="s">
        <v>901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153">
        <f t="shared" si="0"/>
        <v>0</v>
      </c>
    </row>
    <row r="60" spans="2:11" ht="13.95" customHeight="1" x14ac:dyDescent="0.25">
      <c r="B60" s="704"/>
      <c r="C60" s="707"/>
      <c r="D60" s="136" t="s">
        <v>746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153">
        <f t="shared" si="0"/>
        <v>0</v>
      </c>
    </row>
    <row r="61" spans="2:11" ht="13.95" customHeight="1" x14ac:dyDescent="0.25">
      <c r="B61" s="701">
        <v>17</v>
      </c>
      <c r="C61" s="702" t="s">
        <v>347</v>
      </c>
      <c r="D61" s="136" t="s">
        <v>486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153">
        <f t="shared" si="0"/>
        <v>0</v>
      </c>
    </row>
    <row r="62" spans="2:11" ht="13.95" customHeight="1" x14ac:dyDescent="0.25">
      <c r="B62" s="701"/>
      <c r="C62" s="702"/>
      <c r="D62" s="65" t="s">
        <v>746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153">
        <f t="shared" si="0"/>
        <v>0</v>
      </c>
    </row>
    <row r="63" spans="2:11" ht="13.95" customHeight="1" x14ac:dyDescent="0.25">
      <c r="B63" s="701">
        <v>18</v>
      </c>
      <c r="C63" s="702" t="s">
        <v>753</v>
      </c>
      <c r="D63" s="65" t="s">
        <v>1042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153">
        <f t="shared" si="0"/>
        <v>0</v>
      </c>
    </row>
    <row r="64" spans="2:11" ht="13.95" customHeight="1" x14ac:dyDescent="0.25">
      <c r="B64" s="701"/>
      <c r="C64" s="702"/>
      <c r="D64" s="65" t="s">
        <v>754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153">
        <f t="shared" si="0"/>
        <v>0</v>
      </c>
    </row>
    <row r="65" spans="2:11" ht="13.95" customHeight="1" x14ac:dyDescent="0.25">
      <c r="B65" s="701"/>
      <c r="C65" s="702"/>
      <c r="D65" s="65" t="s">
        <v>746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153">
        <f t="shared" si="0"/>
        <v>0</v>
      </c>
    </row>
    <row r="66" spans="2:11" ht="13.95" customHeight="1" x14ac:dyDescent="0.25">
      <c r="B66" s="701">
        <v>19</v>
      </c>
      <c r="C66" s="702" t="s">
        <v>349</v>
      </c>
      <c r="D66" s="65" t="s">
        <v>903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153">
        <f t="shared" si="0"/>
        <v>0</v>
      </c>
    </row>
    <row r="67" spans="2:11" ht="13.95" customHeight="1" x14ac:dyDescent="0.25">
      <c r="B67" s="701"/>
      <c r="C67" s="702"/>
      <c r="D67" s="65" t="s">
        <v>904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153">
        <f t="shared" si="0"/>
        <v>0</v>
      </c>
    </row>
    <row r="68" spans="2:11" ht="13.95" customHeight="1" x14ac:dyDescent="0.25">
      <c r="B68" s="701"/>
      <c r="C68" s="702"/>
      <c r="D68" s="65" t="s">
        <v>922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153">
        <f t="shared" si="0"/>
        <v>0</v>
      </c>
    </row>
    <row r="69" spans="2:11" ht="13.95" customHeight="1" x14ac:dyDescent="0.25">
      <c r="B69" s="701"/>
      <c r="C69" s="702"/>
      <c r="D69" s="65" t="s">
        <v>474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153">
        <f t="shared" si="0"/>
        <v>0</v>
      </c>
    </row>
    <row r="70" spans="2:11" ht="13.95" customHeight="1" x14ac:dyDescent="0.25">
      <c r="B70" s="701"/>
      <c r="C70" s="702"/>
      <c r="D70" s="65" t="s">
        <v>902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153">
        <f t="shared" si="0"/>
        <v>0</v>
      </c>
    </row>
    <row r="71" spans="2:11" ht="13.95" customHeight="1" x14ac:dyDescent="0.25">
      <c r="B71" s="701"/>
      <c r="C71" s="702"/>
      <c r="D71" s="65" t="s">
        <v>746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153">
        <f t="shared" si="0"/>
        <v>0</v>
      </c>
    </row>
    <row r="72" spans="2:11" ht="13.95" customHeight="1" x14ac:dyDescent="0.25">
      <c r="B72" s="701">
        <v>20</v>
      </c>
      <c r="C72" s="708" t="s">
        <v>350</v>
      </c>
      <c r="D72" s="65" t="s">
        <v>1105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153">
        <f t="shared" si="0"/>
        <v>0</v>
      </c>
    </row>
    <row r="73" spans="2:11" ht="13.95" customHeight="1" x14ac:dyDescent="0.25">
      <c r="B73" s="701"/>
      <c r="C73" s="708"/>
      <c r="D73" s="65" t="s">
        <v>1043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153">
        <f t="shared" si="0"/>
        <v>0</v>
      </c>
    </row>
    <row r="74" spans="2:11" ht="13.95" customHeight="1" x14ac:dyDescent="0.25">
      <c r="B74" s="701"/>
      <c r="C74" s="708"/>
      <c r="D74" s="65" t="s">
        <v>1106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153">
        <f t="shared" si="0"/>
        <v>0</v>
      </c>
    </row>
    <row r="75" spans="2:11" ht="13.95" customHeight="1" x14ac:dyDescent="0.25">
      <c r="B75" s="701"/>
      <c r="C75" s="708"/>
      <c r="D75" s="65" t="s">
        <v>1044</v>
      </c>
      <c r="E75" s="43">
        <v>0</v>
      </c>
      <c r="F75" s="43">
        <v>0</v>
      </c>
      <c r="G75" s="43">
        <v>0</v>
      </c>
      <c r="H75" s="43">
        <v>141</v>
      </c>
      <c r="I75" s="43">
        <v>113</v>
      </c>
      <c r="J75" s="43">
        <v>0</v>
      </c>
      <c r="K75" s="153">
        <f t="shared" si="0"/>
        <v>0</v>
      </c>
    </row>
    <row r="76" spans="2:11" ht="13.95" customHeight="1" x14ac:dyDescent="0.25">
      <c r="B76" s="701"/>
      <c r="C76" s="708"/>
      <c r="D76" s="65" t="s">
        <v>1045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153">
        <f t="shared" si="0"/>
        <v>0</v>
      </c>
    </row>
    <row r="77" spans="2:11" ht="13.95" customHeight="1" x14ac:dyDescent="0.25">
      <c r="B77" s="701"/>
      <c r="C77" s="708"/>
      <c r="D77" s="65" t="s">
        <v>746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153">
        <f t="shared" si="0"/>
        <v>0</v>
      </c>
    </row>
    <row r="78" spans="2:11" ht="13.95" customHeight="1" x14ac:dyDescent="0.25">
      <c r="B78" s="701">
        <v>21</v>
      </c>
      <c r="C78" s="702" t="s">
        <v>351</v>
      </c>
      <c r="D78" s="65" t="s">
        <v>905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153">
        <f t="shared" si="0"/>
        <v>0</v>
      </c>
    </row>
    <row r="79" spans="2:11" ht="13.95" customHeight="1" x14ac:dyDescent="0.25">
      <c r="B79" s="701"/>
      <c r="C79" s="702"/>
      <c r="D79" s="65" t="s">
        <v>1046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153">
        <f t="shared" si="0"/>
        <v>0</v>
      </c>
    </row>
    <row r="80" spans="2:11" ht="13.95" customHeight="1" x14ac:dyDescent="0.25">
      <c r="B80" s="701"/>
      <c r="C80" s="702"/>
      <c r="D80" s="65" t="s">
        <v>746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153">
        <f t="shared" si="0"/>
        <v>0</v>
      </c>
    </row>
    <row r="81" spans="2:11" ht="27.6" x14ac:dyDescent="0.25">
      <c r="B81" s="701">
        <v>22</v>
      </c>
      <c r="C81" s="702" t="s">
        <v>352</v>
      </c>
      <c r="D81" s="138" t="s">
        <v>1047</v>
      </c>
      <c r="E81" s="424">
        <v>0</v>
      </c>
      <c r="F81" s="424">
        <v>0</v>
      </c>
      <c r="G81" s="424">
        <v>0</v>
      </c>
      <c r="H81" s="424">
        <v>0</v>
      </c>
      <c r="I81" s="424">
        <v>0</v>
      </c>
      <c r="J81" s="424">
        <v>0</v>
      </c>
      <c r="K81" s="153">
        <f t="shared" si="0"/>
        <v>0</v>
      </c>
    </row>
    <row r="82" spans="2:11" ht="27.6" x14ac:dyDescent="0.25">
      <c r="B82" s="701"/>
      <c r="C82" s="702"/>
      <c r="D82" s="138" t="s">
        <v>1048</v>
      </c>
      <c r="E82" s="424">
        <v>0</v>
      </c>
      <c r="F82" s="424">
        <v>0</v>
      </c>
      <c r="G82" s="424">
        <v>0</v>
      </c>
      <c r="H82" s="424">
        <v>0</v>
      </c>
      <c r="I82" s="424">
        <v>0</v>
      </c>
      <c r="J82" s="424">
        <v>0</v>
      </c>
      <c r="K82" s="153">
        <f t="shared" ref="K82:K146" si="1">G82+J82</f>
        <v>0</v>
      </c>
    </row>
    <row r="83" spans="2:11" ht="13.95" customHeight="1" x14ac:dyDescent="0.25">
      <c r="B83" s="701">
        <v>23</v>
      </c>
      <c r="C83" s="702" t="s">
        <v>353</v>
      </c>
      <c r="D83" s="65" t="s">
        <v>906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153">
        <f t="shared" si="1"/>
        <v>0</v>
      </c>
    </row>
    <row r="84" spans="2:11" ht="13.95" customHeight="1" x14ac:dyDescent="0.25">
      <c r="B84" s="701"/>
      <c r="C84" s="702"/>
      <c r="D84" s="65" t="s">
        <v>1049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153">
        <f t="shared" si="1"/>
        <v>0</v>
      </c>
    </row>
    <row r="85" spans="2:11" ht="13.95" customHeight="1" x14ac:dyDescent="0.25">
      <c r="B85" s="701"/>
      <c r="C85" s="702"/>
      <c r="D85" s="65" t="s">
        <v>1104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153">
        <f t="shared" si="1"/>
        <v>0</v>
      </c>
    </row>
    <row r="86" spans="2:11" ht="13.95" customHeight="1" x14ac:dyDescent="0.25">
      <c r="B86" s="701">
        <v>24</v>
      </c>
      <c r="C86" s="702" t="s">
        <v>354</v>
      </c>
      <c r="D86" s="65" t="s">
        <v>909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153">
        <f t="shared" si="1"/>
        <v>0</v>
      </c>
    </row>
    <row r="87" spans="2:11" ht="13.95" customHeight="1" x14ac:dyDescent="0.25">
      <c r="B87" s="701"/>
      <c r="C87" s="702"/>
      <c r="D87" s="65" t="s">
        <v>907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153">
        <f t="shared" si="1"/>
        <v>0</v>
      </c>
    </row>
    <row r="88" spans="2:11" ht="13.95" customHeight="1" x14ac:dyDescent="0.25">
      <c r="B88" s="701"/>
      <c r="C88" s="702"/>
      <c r="D88" s="65" t="s">
        <v>1050</v>
      </c>
      <c r="E88" s="43">
        <v>0</v>
      </c>
      <c r="F88" s="43">
        <v>0</v>
      </c>
      <c r="G88" s="43">
        <v>0</v>
      </c>
      <c r="H88" s="43">
        <v>43</v>
      </c>
      <c r="I88" s="43">
        <v>30</v>
      </c>
      <c r="J88" s="43">
        <v>0</v>
      </c>
      <c r="K88" s="153">
        <f t="shared" si="1"/>
        <v>0</v>
      </c>
    </row>
    <row r="89" spans="2:11" ht="13.95" customHeight="1" x14ac:dyDescent="0.25">
      <c r="B89" s="701"/>
      <c r="C89" s="702"/>
      <c r="D89" s="65" t="s">
        <v>480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153">
        <f t="shared" si="1"/>
        <v>0</v>
      </c>
    </row>
    <row r="90" spans="2:11" ht="13.95" customHeight="1" x14ac:dyDescent="0.25">
      <c r="B90" s="701"/>
      <c r="C90" s="702"/>
      <c r="D90" s="65" t="s">
        <v>380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153">
        <f t="shared" si="1"/>
        <v>0</v>
      </c>
    </row>
    <row r="91" spans="2:11" ht="13.95" customHeight="1" x14ac:dyDescent="0.25">
      <c r="B91" s="701"/>
      <c r="C91" s="702"/>
      <c r="D91" s="65" t="s">
        <v>908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153">
        <f t="shared" si="1"/>
        <v>0</v>
      </c>
    </row>
    <row r="92" spans="2:11" ht="13.95" customHeight="1" x14ac:dyDescent="0.25">
      <c r="B92" s="701"/>
      <c r="C92" s="702"/>
      <c r="D92" s="65" t="s">
        <v>746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153">
        <f t="shared" si="1"/>
        <v>0</v>
      </c>
    </row>
    <row r="93" spans="2:11" ht="13.95" customHeight="1" x14ac:dyDescent="0.25">
      <c r="B93" s="701">
        <v>25</v>
      </c>
      <c r="C93" s="702" t="s">
        <v>355</v>
      </c>
      <c r="D93" s="65" t="s">
        <v>476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153">
        <f t="shared" si="1"/>
        <v>0</v>
      </c>
    </row>
    <row r="94" spans="2:11" ht="13.95" customHeight="1" x14ac:dyDescent="0.25">
      <c r="B94" s="701"/>
      <c r="C94" s="702"/>
      <c r="D94" s="65" t="s">
        <v>746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153">
        <f t="shared" si="1"/>
        <v>0</v>
      </c>
    </row>
    <row r="95" spans="2:11" ht="13.95" customHeight="1" x14ac:dyDescent="0.25">
      <c r="B95" s="701">
        <v>26</v>
      </c>
      <c r="C95" s="702" t="s">
        <v>356</v>
      </c>
      <c r="D95" s="65" t="s">
        <v>1108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153">
        <f t="shared" si="1"/>
        <v>0</v>
      </c>
    </row>
    <row r="96" spans="2:11" ht="13.95" customHeight="1" x14ac:dyDescent="0.25">
      <c r="B96" s="701"/>
      <c r="C96" s="702"/>
      <c r="D96" s="65" t="s">
        <v>756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153">
        <f t="shared" si="1"/>
        <v>0</v>
      </c>
    </row>
    <row r="97" spans="2:11" ht="13.95" customHeight="1" x14ac:dyDescent="0.25">
      <c r="B97" s="701"/>
      <c r="C97" s="702"/>
      <c r="D97" s="65" t="s">
        <v>479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153">
        <f t="shared" si="1"/>
        <v>0</v>
      </c>
    </row>
    <row r="98" spans="2:11" ht="13.95" customHeight="1" x14ac:dyDescent="0.25">
      <c r="B98" s="701"/>
      <c r="C98" s="702"/>
      <c r="D98" s="65" t="s">
        <v>757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153">
        <f t="shared" si="1"/>
        <v>0</v>
      </c>
    </row>
    <row r="99" spans="2:11" ht="13.95" customHeight="1" x14ac:dyDescent="0.25">
      <c r="B99" s="701"/>
      <c r="C99" s="702"/>
      <c r="D99" s="65" t="s">
        <v>1104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153">
        <f t="shared" si="1"/>
        <v>0</v>
      </c>
    </row>
    <row r="100" spans="2:11" ht="13.95" customHeight="1" x14ac:dyDescent="0.25">
      <c r="B100" s="701"/>
      <c r="C100" s="702"/>
      <c r="D100" s="65" t="s">
        <v>910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153">
        <f t="shared" si="1"/>
        <v>0</v>
      </c>
    </row>
    <row r="101" spans="2:11" ht="13.95" customHeight="1" x14ac:dyDescent="0.25">
      <c r="B101" s="701"/>
      <c r="C101" s="702"/>
      <c r="D101" s="65" t="s">
        <v>1051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153">
        <f t="shared" si="1"/>
        <v>0</v>
      </c>
    </row>
    <row r="102" spans="2:11" ht="13.95" customHeight="1" x14ac:dyDescent="0.25">
      <c r="B102" s="701"/>
      <c r="C102" s="702"/>
      <c r="D102" s="65" t="s">
        <v>746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153">
        <f t="shared" si="1"/>
        <v>0</v>
      </c>
    </row>
    <row r="103" spans="2:11" ht="15.6" x14ac:dyDescent="0.25">
      <c r="B103" s="330">
        <v>27</v>
      </c>
      <c r="C103" s="331" t="s">
        <v>357</v>
      </c>
      <c r="D103" s="65" t="s">
        <v>1052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153">
        <f t="shared" si="1"/>
        <v>0</v>
      </c>
    </row>
    <row r="104" spans="2:11" ht="13.95" customHeight="1" x14ac:dyDescent="0.25">
      <c r="B104" s="701">
        <v>28</v>
      </c>
      <c r="C104" s="702" t="s">
        <v>358</v>
      </c>
      <c r="D104" s="65" t="s">
        <v>911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153">
        <f t="shared" si="1"/>
        <v>0</v>
      </c>
    </row>
    <row r="105" spans="2:11" ht="13.95" customHeight="1" x14ac:dyDescent="0.25">
      <c r="B105" s="701"/>
      <c r="C105" s="702"/>
      <c r="D105" s="65" t="s">
        <v>758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153">
        <f t="shared" si="1"/>
        <v>0</v>
      </c>
    </row>
    <row r="106" spans="2:11" ht="13.95" customHeight="1" x14ac:dyDescent="0.25">
      <c r="B106" s="701"/>
      <c r="C106" s="702"/>
      <c r="D106" s="65" t="s">
        <v>1053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153">
        <f t="shared" si="1"/>
        <v>0</v>
      </c>
    </row>
    <row r="107" spans="2:11" ht="13.95" customHeight="1" x14ac:dyDescent="0.25">
      <c r="B107" s="701"/>
      <c r="C107" s="702"/>
      <c r="D107" s="65" t="s">
        <v>1107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153">
        <f t="shared" si="1"/>
        <v>0</v>
      </c>
    </row>
    <row r="108" spans="2:11" ht="13.95" customHeight="1" x14ac:dyDescent="0.25">
      <c r="B108" s="701">
        <v>29</v>
      </c>
      <c r="C108" s="702" t="s">
        <v>359</v>
      </c>
      <c r="D108" s="65" t="s">
        <v>1054</v>
      </c>
      <c r="E108" s="43">
        <v>0</v>
      </c>
      <c r="F108" s="43">
        <v>0</v>
      </c>
      <c r="G108" s="43">
        <v>0</v>
      </c>
      <c r="H108" s="43">
        <v>4</v>
      </c>
      <c r="I108" s="43">
        <v>4</v>
      </c>
      <c r="J108" s="43">
        <v>0</v>
      </c>
      <c r="K108" s="153">
        <f t="shared" si="1"/>
        <v>0</v>
      </c>
    </row>
    <row r="109" spans="2:11" ht="13.95" customHeight="1" x14ac:dyDescent="0.25">
      <c r="B109" s="701"/>
      <c r="C109" s="702"/>
      <c r="D109" s="65" t="s">
        <v>1055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153">
        <f t="shared" si="1"/>
        <v>0</v>
      </c>
    </row>
    <row r="110" spans="2:11" ht="13.95" customHeight="1" x14ac:dyDescent="0.25">
      <c r="B110" s="701"/>
      <c r="C110" s="702"/>
      <c r="D110" s="65" t="s">
        <v>912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153">
        <f t="shared" si="1"/>
        <v>0</v>
      </c>
    </row>
    <row r="111" spans="2:11" ht="13.95" customHeight="1" x14ac:dyDescent="0.25">
      <c r="B111" s="701"/>
      <c r="C111" s="702"/>
      <c r="D111" s="65" t="s">
        <v>746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153">
        <f t="shared" si="1"/>
        <v>0</v>
      </c>
    </row>
    <row r="112" spans="2:11" ht="13.95" customHeight="1" x14ac:dyDescent="0.25">
      <c r="B112" s="701">
        <v>30</v>
      </c>
      <c r="C112" s="702" t="s">
        <v>360</v>
      </c>
      <c r="D112" s="65" t="s">
        <v>1056</v>
      </c>
      <c r="E112" s="43">
        <v>0</v>
      </c>
      <c r="F112" s="43">
        <v>0</v>
      </c>
      <c r="G112" s="43">
        <v>0</v>
      </c>
      <c r="H112" s="43">
        <v>159</v>
      </c>
      <c r="I112" s="43">
        <v>133</v>
      </c>
      <c r="J112" s="43">
        <v>0</v>
      </c>
      <c r="K112" s="153">
        <f t="shared" si="1"/>
        <v>0</v>
      </c>
    </row>
    <row r="113" spans="2:11" ht="13.95" customHeight="1" x14ac:dyDescent="0.25">
      <c r="B113" s="701"/>
      <c r="C113" s="702"/>
      <c r="D113" s="65" t="s">
        <v>914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153">
        <f t="shared" si="1"/>
        <v>0</v>
      </c>
    </row>
    <row r="114" spans="2:11" ht="13.95" customHeight="1" x14ac:dyDescent="0.25">
      <c r="B114" s="701"/>
      <c r="C114" s="702"/>
      <c r="D114" s="65" t="s">
        <v>913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153">
        <f t="shared" si="1"/>
        <v>0</v>
      </c>
    </row>
    <row r="115" spans="2:11" ht="13.95" customHeight="1" x14ac:dyDescent="0.25">
      <c r="B115" s="701"/>
      <c r="C115" s="702"/>
      <c r="D115" s="65" t="s">
        <v>851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153">
        <f t="shared" si="1"/>
        <v>0</v>
      </c>
    </row>
    <row r="116" spans="2:11" ht="13.95" customHeight="1" x14ac:dyDescent="0.25">
      <c r="B116" s="701"/>
      <c r="C116" s="702"/>
      <c r="D116" s="65" t="s">
        <v>746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153">
        <f t="shared" si="1"/>
        <v>0</v>
      </c>
    </row>
    <row r="117" spans="2:11" ht="13.95" customHeight="1" x14ac:dyDescent="0.25">
      <c r="B117" s="701">
        <v>31</v>
      </c>
      <c r="C117" s="702" t="s">
        <v>361</v>
      </c>
      <c r="D117" s="65" t="s">
        <v>481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153">
        <f t="shared" si="1"/>
        <v>0</v>
      </c>
    </row>
    <row r="118" spans="2:11" ht="13.95" customHeight="1" x14ac:dyDescent="0.25">
      <c r="B118" s="701"/>
      <c r="C118" s="702"/>
      <c r="D118" s="65" t="s">
        <v>746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153">
        <f t="shared" si="1"/>
        <v>0</v>
      </c>
    </row>
    <row r="119" spans="2:11" ht="13.95" customHeight="1" x14ac:dyDescent="0.25">
      <c r="B119" s="701">
        <v>32</v>
      </c>
      <c r="C119" s="702" t="s">
        <v>362</v>
      </c>
      <c r="D119" s="65" t="s">
        <v>1057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153">
        <f t="shared" si="1"/>
        <v>0</v>
      </c>
    </row>
    <row r="120" spans="2:11" ht="13.95" customHeight="1" x14ac:dyDescent="0.25">
      <c r="B120" s="701"/>
      <c r="C120" s="702"/>
      <c r="D120" s="65" t="s">
        <v>915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153">
        <f t="shared" si="1"/>
        <v>0</v>
      </c>
    </row>
    <row r="121" spans="2:11" ht="13.95" customHeight="1" x14ac:dyDescent="0.25">
      <c r="B121" s="701"/>
      <c r="C121" s="702"/>
      <c r="D121" s="65" t="s">
        <v>746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153">
        <f t="shared" si="1"/>
        <v>0</v>
      </c>
    </row>
    <row r="122" spans="2:11" ht="13.95" customHeight="1" x14ac:dyDescent="0.25">
      <c r="B122" s="701">
        <v>33</v>
      </c>
      <c r="C122" s="702" t="s">
        <v>363</v>
      </c>
      <c r="D122" s="65" t="s">
        <v>759</v>
      </c>
      <c r="E122" s="43">
        <v>0</v>
      </c>
      <c r="F122" s="43">
        <v>0</v>
      </c>
      <c r="G122" s="43">
        <v>0</v>
      </c>
      <c r="H122" s="43">
        <v>54</v>
      </c>
      <c r="I122" s="43">
        <v>29</v>
      </c>
      <c r="J122" s="43">
        <v>0</v>
      </c>
      <c r="K122" s="153">
        <f t="shared" si="1"/>
        <v>0</v>
      </c>
    </row>
    <row r="123" spans="2:11" ht="13.95" customHeight="1" x14ac:dyDescent="0.25">
      <c r="B123" s="701"/>
      <c r="C123" s="702"/>
      <c r="D123" s="65" t="s">
        <v>380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153">
        <f t="shared" si="1"/>
        <v>0</v>
      </c>
    </row>
    <row r="124" spans="2:11" ht="13.95" customHeight="1" x14ac:dyDescent="0.25">
      <c r="B124" s="701"/>
      <c r="C124" s="702"/>
      <c r="D124" s="65" t="s">
        <v>478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153">
        <f t="shared" si="1"/>
        <v>0</v>
      </c>
    </row>
    <row r="125" spans="2:11" ht="13.95" customHeight="1" x14ac:dyDescent="0.25">
      <c r="B125" s="701"/>
      <c r="C125" s="702"/>
      <c r="D125" s="65" t="s">
        <v>1104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153">
        <f t="shared" si="1"/>
        <v>0</v>
      </c>
    </row>
    <row r="126" spans="2:11" ht="13.95" customHeight="1" x14ac:dyDescent="0.25">
      <c r="B126" s="701">
        <v>34</v>
      </c>
      <c r="C126" s="702" t="s">
        <v>364</v>
      </c>
      <c r="D126" s="65" t="s">
        <v>1058</v>
      </c>
      <c r="E126" s="43">
        <v>0</v>
      </c>
      <c r="F126" s="43">
        <v>0</v>
      </c>
      <c r="G126" s="43">
        <v>0</v>
      </c>
      <c r="H126" s="43">
        <v>17</v>
      </c>
      <c r="I126" s="43">
        <v>11</v>
      </c>
      <c r="J126" s="43">
        <v>0</v>
      </c>
      <c r="K126" s="153">
        <f t="shared" si="1"/>
        <v>0</v>
      </c>
    </row>
    <row r="127" spans="2:11" ht="13.95" customHeight="1" x14ac:dyDescent="0.25">
      <c r="B127" s="701"/>
      <c r="C127" s="702"/>
      <c r="D127" s="65" t="s">
        <v>761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153">
        <f t="shared" si="1"/>
        <v>0</v>
      </c>
    </row>
    <row r="128" spans="2:11" ht="13.95" customHeight="1" x14ac:dyDescent="0.25">
      <c r="B128" s="701"/>
      <c r="C128" s="702"/>
      <c r="D128" s="65" t="s">
        <v>485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153">
        <f t="shared" si="1"/>
        <v>0</v>
      </c>
    </row>
    <row r="129" spans="2:11" ht="13.95" customHeight="1" x14ac:dyDescent="0.25">
      <c r="B129" s="701"/>
      <c r="C129" s="702"/>
      <c r="D129" s="65" t="s">
        <v>1059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153">
        <f t="shared" si="1"/>
        <v>0</v>
      </c>
    </row>
    <row r="130" spans="2:11" ht="13.95" customHeight="1" x14ac:dyDescent="0.25">
      <c r="B130" s="701"/>
      <c r="C130" s="702"/>
      <c r="D130" s="65" t="s">
        <v>1060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153">
        <f t="shared" si="1"/>
        <v>0</v>
      </c>
    </row>
    <row r="131" spans="2:11" ht="13.95" customHeight="1" x14ac:dyDescent="0.25">
      <c r="B131" s="701"/>
      <c r="C131" s="702"/>
      <c r="D131" s="65" t="s">
        <v>746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153">
        <f t="shared" si="1"/>
        <v>0</v>
      </c>
    </row>
    <row r="132" spans="2:11" ht="13.95" customHeight="1" x14ac:dyDescent="0.25">
      <c r="B132" s="701">
        <v>35</v>
      </c>
      <c r="C132" s="702" t="s">
        <v>365</v>
      </c>
      <c r="D132" s="65" t="s">
        <v>1104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153">
        <f t="shared" si="1"/>
        <v>0</v>
      </c>
    </row>
    <row r="133" spans="2:11" ht="13.95" customHeight="1" x14ac:dyDescent="0.25">
      <c r="B133" s="701"/>
      <c r="C133" s="702"/>
      <c r="D133" s="65" t="s">
        <v>375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153">
        <f t="shared" si="1"/>
        <v>0</v>
      </c>
    </row>
    <row r="134" spans="2:11" ht="13.95" customHeight="1" x14ac:dyDescent="0.25">
      <c r="B134" s="701">
        <v>36</v>
      </c>
      <c r="C134" s="702" t="s">
        <v>366</v>
      </c>
      <c r="D134" s="65" t="s">
        <v>1061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153">
        <f t="shared" si="1"/>
        <v>0</v>
      </c>
    </row>
    <row r="135" spans="2:11" ht="13.95" customHeight="1" x14ac:dyDescent="0.25">
      <c r="B135" s="701"/>
      <c r="C135" s="702"/>
      <c r="D135" s="65" t="s">
        <v>746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153">
        <f t="shared" si="1"/>
        <v>0</v>
      </c>
    </row>
    <row r="136" spans="2:11" ht="13.95" customHeight="1" x14ac:dyDescent="0.25">
      <c r="B136" s="701">
        <v>37</v>
      </c>
      <c r="C136" s="702" t="s">
        <v>367</v>
      </c>
      <c r="D136" s="65" t="s">
        <v>1062</v>
      </c>
      <c r="E136" s="43">
        <v>0</v>
      </c>
      <c r="F136" s="43">
        <v>0</v>
      </c>
      <c r="G136" s="43">
        <v>0</v>
      </c>
      <c r="H136" s="43">
        <v>37</v>
      </c>
      <c r="I136" s="43">
        <v>27</v>
      </c>
      <c r="J136" s="43">
        <v>0</v>
      </c>
      <c r="K136" s="153">
        <f t="shared" si="1"/>
        <v>0</v>
      </c>
    </row>
    <row r="137" spans="2:11" ht="13.95" customHeight="1" x14ac:dyDescent="0.25">
      <c r="B137" s="701"/>
      <c r="C137" s="702"/>
      <c r="D137" s="137" t="s">
        <v>746</v>
      </c>
      <c r="E137" s="43">
        <v>0</v>
      </c>
      <c r="F137" s="43">
        <v>0</v>
      </c>
      <c r="G137" s="43">
        <v>0</v>
      </c>
      <c r="H137" s="43">
        <v>61</v>
      </c>
      <c r="I137" s="43">
        <v>60</v>
      </c>
      <c r="J137" s="43">
        <v>0</v>
      </c>
      <c r="K137" s="153">
        <f t="shared" si="1"/>
        <v>0</v>
      </c>
    </row>
    <row r="138" spans="2:11" ht="13.95" customHeight="1" x14ac:dyDescent="0.25">
      <c r="B138" s="701">
        <v>38</v>
      </c>
      <c r="C138" s="702" t="s">
        <v>368</v>
      </c>
      <c r="D138" s="65" t="s">
        <v>1063</v>
      </c>
      <c r="E138" s="43">
        <v>0</v>
      </c>
      <c r="F138" s="43">
        <v>0</v>
      </c>
      <c r="G138" s="43">
        <v>0</v>
      </c>
      <c r="H138" s="43">
        <v>86</v>
      </c>
      <c r="I138" s="43">
        <v>83</v>
      </c>
      <c r="J138" s="43">
        <v>0</v>
      </c>
      <c r="K138" s="153">
        <f t="shared" si="1"/>
        <v>0</v>
      </c>
    </row>
    <row r="139" spans="2:11" ht="13.95" customHeight="1" x14ac:dyDescent="0.25">
      <c r="B139" s="701"/>
      <c r="C139" s="702"/>
      <c r="D139" s="65" t="s">
        <v>871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153">
        <f t="shared" si="1"/>
        <v>0</v>
      </c>
    </row>
    <row r="140" spans="2:11" ht="13.95" customHeight="1" x14ac:dyDescent="0.25">
      <c r="B140" s="701"/>
      <c r="C140" s="702"/>
      <c r="D140" s="65" t="s">
        <v>916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153">
        <f t="shared" si="1"/>
        <v>0</v>
      </c>
    </row>
    <row r="141" spans="2:11" ht="13.95" customHeight="1" x14ac:dyDescent="0.25">
      <c r="B141" s="701"/>
      <c r="C141" s="702"/>
      <c r="D141" s="65" t="s">
        <v>746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153">
        <f t="shared" si="1"/>
        <v>0</v>
      </c>
    </row>
    <row r="142" spans="2:11" ht="13.95" customHeight="1" x14ac:dyDescent="0.25">
      <c r="B142" s="701">
        <v>39</v>
      </c>
      <c r="C142" s="702" t="s">
        <v>369</v>
      </c>
      <c r="D142" s="65" t="s">
        <v>472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153">
        <f t="shared" si="1"/>
        <v>0</v>
      </c>
    </row>
    <row r="143" spans="2:11" ht="13.95" customHeight="1" x14ac:dyDescent="0.25">
      <c r="B143" s="701"/>
      <c r="C143" s="702"/>
      <c r="D143" s="65" t="s">
        <v>917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153">
        <f t="shared" si="1"/>
        <v>0</v>
      </c>
    </row>
    <row r="144" spans="2:11" ht="13.95" customHeight="1" x14ac:dyDescent="0.25">
      <c r="B144" s="701"/>
      <c r="C144" s="702"/>
      <c r="D144" s="65" t="s">
        <v>746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153">
        <f t="shared" si="1"/>
        <v>0</v>
      </c>
    </row>
    <row r="145" spans="2:11" ht="15.6" x14ac:dyDescent="0.25">
      <c r="B145" s="330">
        <v>40</v>
      </c>
      <c r="C145" s="331" t="s">
        <v>370</v>
      </c>
      <c r="D145" s="65" t="s">
        <v>1104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153">
        <f t="shared" si="1"/>
        <v>0</v>
      </c>
    </row>
    <row r="146" spans="2:11" ht="13.95" customHeight="1" x14ac:dyDescent="0.25">
      <c r="B146" s="701">
        <v>41</v>
      </c>
      <c r="C146" s="702" t="s">
        <v>371</v>
      </c>
      <c r="D146" s="65" t="s">
        <v>1064</v>
      </c>
      <c r="E146" s="43">
        <v>0</v>
      </c>
      <c r="F146" s="43">
        <v>0</v>
      </c>
      <c r="G146" s="43">
        <v>0</v>
      </c>
      <c r="H146" s="43">
        <v>24</v>
      </c>
      <c r="I146" s="43">
        <v>18</v>
      </c>
      <c r="J146" s="43">
        <v>0</v>
      </c>
      <c r="K146" s="153">
        <f t="shared" si="1"/>
        <v>0</v>
      </c>
    </row>
    <row r="147" spans="2:11" ht="13.95" customHeight="1" x14ac:dyDescent="0.25">
      <c r="B147" s="701"/>
      <c r="C147" s="702"/>
      <c r="D147" s="65" t="s">
        <v>758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153">
        <f t="shared" ref="K147:K152" si="2">G147+J147</f>
        <v>0</v>
      </c>
    </row>
    <row r="148" spans="2:11" ht="13.95" customHeight="1" x14ac:dyDescent="0.25">
      <c r="B148" s="701"/>
      <c r="C148" s="702"/>
      <c r="D148" s="65" t="s">
        <v>746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153">
        <f t="shared" si="2"/>
        <v>0</v>
      </c>
    </row>
    <row r="149" spans="2:11" ht="13.95" customHeight="1" x14ac:dyDescent="0.25">
      <c r="B149" s="701">
        <v>42</v>
      </c>
      <c r="C149" s="702" t="s">
        <v>372</v>
      </c>
      <c r="D149" s="65" t="s">
        <v>895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153">
        <f t="shared" si="2"/>
        <v>0</v>
      </c>
    </row>
    <row r="150" spans="2:11" ht="13.95" customHeight="1" x14ac:dyDescent="0.25">
      <c r="B150" s="701"/>
      <c r="C150" s="702"/>
      <c r="D150" s="65" t="s">
        <v>746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153">
        <f t="shared" si="2"/>
        <v>0</v>
      </c>
    </row>
    <row r="151" spans="2:11" ht="15.6" x14ac:dyDescent="0.25">
      <c r="B151" s="330">
        <v>43</v>
      </c>
      <c r="C151" s="331" t="s">
        <v>373</v>
      </c>
      <c r="D151" s="65" t="s">
        <v>1065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153">
        <f t="shared" si="2"/>
        <v>0</v>
      </c>
    </row>
    <row r="152" spans="2:11" ht="13.8" x14ac:dyDescent="0.25">
      <c r="B152" s="66"/>
      <c r="C152" s="668" t="s">
        <v>23</v>
      </c>
      <c r="D152" s="668"/>
      <c r="E152" s="43">
        <f t="shared" ref="E152:J152" si="3">SUM(E15:E151)</f>
        <v>0</v>
      </c>
      <c r="F152" s="43">
        <f t="shared" si="3"/>
        <v>0</v>
      </c>
      <c r="G152" s="43">
        <f t="shared" si="3"/>
        <v>0</v>
      </c>
      <c r="H152" s="43">
        <f t="shared" si="3"/>
        <v>1389</v>
      </c>
      <c r="I152" s="43">
        <f t="shared" si="3"/>
        <v>1196</v>
      </c>
      <c r="J152" s="43">
        <f t="shared" si="3"/>
        <v>4</v>
      </c>
      <c r="K152" s="153">
        <f t="shared" si="2"/>
        <v>4</v>
      </c>
    </row>
    <row r="153" spans="2:11" ht="13.2" customHeight="1" x14ac:dyDescent="0.25">
      <c r="B153" s="373" t="s">
        <v>1101</v>
      </c>
    </row>
    <row r="154" spans="2:11" ht="32.4" customHeight="1" x14ac:dyDescent="0.4">
      <c r="B154" s="594" t="s">
        <v>1124</v>
      </c>
      <c r="C154" s="584"/>
      <c r="D154" s="584"/>
      <c r="E154" s="584"/>
      <c r="F154" s="584"/>
      <c r="G154" s="584"/>
      <c r="H154" s="584"/>
      <c r="I154" s="584"/>
      <c r="J154" s="584"/>
      <c r="K154" s="584"/>
    </row>
    <row r="155" spans="2:11" ht="19.2" customHeight="1" x14ac:dyDescent="0.25">
      <c r="B155" s="109"/>
      <c r="C155" s="109" t="s">
        <v>822</v>
      </c>
      <c r="D155" s="110" t="s">
        <v>763</v>
      </c>
      <c r="F155" s="116"/>
      <c r="G155" s="111" t="s">
        <v>765</v>
      </c>
      <c r="H155" s="109"/>
      <c r="J155" s="109" t="s">
        <v>762</v>
      </c>
      <c r="K155" s="116"/>
    </row>
    <row r="156" spans="2:11" ht="13.2" customHeight="1" x14ac:dyDescent="0.25">
      <c r="B156" s="62" t="s">
        <v>712</v>
      </c>
      <c r="D156" s="62" t="s">
        <v>1409</v>
      </c>
      <c r="E156" s="109"/>
      <c r="F156" s="325"/>
      <c r="G156" s="325"/>
      <c r="H156" s="325"/>
      <c r="I156" s="325"/>
    </row>
    <row r="157" spans="2:11" ht="13.2" customHeight="1" x14ac:dyDescent="0.25">
      <c r="B157" s="326" t="s">
        <v>704</v>
      </c>
      <c r="C157" s="325"/>
      <c r="D157" s="583" t="s">
        <v>705</v>
      </c>
      <c r="E157" s="583"/>
      <c r="F157" s="583"/>
      <c r="G157" s="583"/>
      <c r="H157" s="583"/>
      <c r="I157" s="583"/>
    </row>
    <row r="158" spans="2:11" ht="13.2" customHeight="1" x14ac:dyDescent="0.2">
      <c r="B158" s="326"/>
      <c r="C158" s="325"/>
      <c r="D158" s="326"/>
      <c r="E158" s="325"/>
      <c r="F158" s="325"/>
      <c r="G158" s="325"/>
      <c r="H158" s="325"/>
      <c r="I158" s="325"/>
    </row>
    <row r="159" spans="2:11" ht="88.2" customHeight="1" x14ac:dyDescent="0.25">
      <c r="B159" s="743" t="s">
        <v>1380</v>
      </c>
      <c r="C159" s="744"/>
      <c r="D159" s="744"/>
      <c r="E159" s="744"/>
      <c r="F159" s="744"/>
      <c r="G159" s="744"/>
      <c r="H159" s="744"/>
      <c r="I159" s="744"/>
      <c r="J159" s="744"/>
      <c r="K159" s="744"/>
    </row>
    <row r="160" spans="2:11" ht="28.2" customHeight="1" x14ac:dyDescent="0.3">
      <c r="B160" s="745" t="s">
        <v>1381</v>
      </c>
      <c r="C160" s="721"/>
      <c r="D160" s="721"/>
      <c r="E160" s="721"/>
      <c r="F160" s="721"/>
      <c r="G160" s="721"/>
      <c r="H160" s="721"/>
      <c r="I160" s="721"/>
      <c r="J160" s="721"/>
      <c r="K160" s="721"/>
    </row>
    <row r="161" ht="13.2" customHeight="1" x14ac:dyDescent="0.2"/>
    <row r="162" ht="13.2" customHeight="1" x14ac:dyDescent="0.2"/>
    <row r="163" ht="13.2" customHeight="1" x14ac:dyDescent="0.2"/>
    <row r="164" ht="13.2" customHeight="1" x14ac:dyDescent="0.2"/>
    <row r="165" ht="13.2" customHeight="1" x14ac:dyDescent="0.2"/>
    <row r="166" ht="13.2" customHeight="1" x14ac:dyDescent="0.2"/>
    <row r="167" ht="13.2" customHeight="1" x14ac:dyDescent="0.2"/>
    <row r="173" ht="27" customHeight="1" x14ac:dyDescent="0.25"/>
    <row r="174" ht="13.2" customHeight="1" x14ac:dyDescent="0.25"/>
    <row r="175" ht="27.6" customHeight="1" x14ac:dyDescent="0.25"/>
    <row r="179" ht="26.4" customHeight="1" x14ac:dyDescent="0.25"/>
    <row r="180" ht="25.95" customHeight="1" x14ac:dyDescent="0.25"/>
    <row r="181" ht="27" customHeight="1" x14ac:dyDescent="0.25"/>
    <row r="182" ht="13.2" customHeight="1" x14ac:dyDescent="0.25"/>
    <row r="183" ht="13.2" customHeight="1" x14ac:dyDescent="0.25"/>
    <row r="184" ht="14.4" customHeight="1" x14ac:dyDescent="0.25"/>
    <row r="190" ht="27" customHeight="1" x14ac:dyDescent="0.25"/>
    <row r="194" ht="29.4" customHeight="1" x14ac:dyDescent="0.25"/>
    <row r="195" ht="50.4" customHeight="1" x14ac:dyDescent="0.25"/>
    <row r="196" ht="20.399999999999999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27" customHeight="1" x14ac:dyDescent="0.25"/>
    <row r="214" ht="13.2" customHeight="1" x14ac:dyDescent="0.25"/>
    <row r="215" ht="13.2" customHeight="1" x14ac:dyDescent="0.25"/>
    <row r="216" ht="13.2" customHeight="1" x14ac:dyDescent="0.25"/>
    <row r="217" ht="13.2" customHeight="1" x14ac:dyDescent="0.25"/>
    <row r="218" ht="13.2" customHeight="1" x14ac:dyDescent="0.25"/>
    <row r="219" ht="13.2" customHeight="1" x14ac:dyDescent="0.25"/>
    <row r="220" ht="13.2" customHeight="1" x14ac:dyDescent="0.25"/>
    <row r="221" ht="13.2" customHeight="1" x14ac:dyDescent="0.25"/>
    <row r="222" ht="13.2" customHeight="1" x14ac:dyDescent="0.25"/>
    <row r="223" ht="13.2" customHeight="1" x14ac:dyDescent="0.25"/>
    <row r="224" ht="13.2" customHeight="1" x14ac:dyDescent="0.25"/>
    <row r="225" ht="13.2" customHeight="1" x14ac:dyDescent="0.25"/>
    <row r="226" ht="13.2" customHeight="1" x14ac:dyDescent="0.25"/>
    <row r="227" ht="13.2" customHeight="1" x14ac:dyDescent="0.25"/>
    <row r="228" ht="13.2" customHeight="1" x14ac:dyDescent="0.25"/>
    <row r="229" ht="13.2" customHeight="1" x14ac:dyDescent="0.25"/>
    <row r="230" ht="13.2" customHeight="1" x14ac:dyDescent="0.25"/>
    <row r="231" ht="13.2" customHeight="1" x14ac:dyDescent="0.25"/>
    <row r="232" ht="13.2" customHeight="1" x14ac:dyDescent="0.25"/>
    <row r="233" ht="13.2" customHeight="1" x14ac:dyDescent="0.25"/>
    <row r="234" ht="13.2" customHeight="1" x14ac:dyDescent="0.25"/>
    <row r="235" ht="13.2" customHeight="1" x14ac:dyDescent="0.25"/>
    <row r="236" ht="13.2" customHeight="1" x14ac:dyDescent="0.25"/>
    <row r="237" ht="13.2" customHeight="1" x14ac:dyDescent="0.25"/>
    <row r="238" ht="13.2" customHeight="1" x14ac:dyDescent="0.25"/>
    <row r="239" ht="13.2" customHeight="1" x14ac:dyDescent="0.25"/>
    <row r="240" ht="13.2" customHeight="1" x14ac:dyDescent="0.25"/>
    <row r="241" ht="13.2" customHeight="1" x14ac:dyDescent="0.25"/>
    <row r="242" ht="13.2" customHeight="1" x14ac:dyDescent="0.25"/>
    <row r="243" ht="13.2" customHeight="1" x14ac:dyDescent="0.25"/>
    <row r="244" ht="13.2" customHeight="1" x14ac:dyDescent="0.25"/>
    <row r="245" ht="13.2" customHeight="1" x14ac:dyDescent="0.25"/>
    <row r="246" ht="13.2" customHeight="1" x14ac:dyDescent="0.25"/>
    <row r="247" ht="13.2" customHeight="1" x14ac:dyDescent="0.25"/>
    <row r="248" ht="13.2" customHeight="1" x14ac:dyDescent="0.25"/>
    <row r="249" ht="13.2" customHeight="1" x14ac:dyDescent="0.25"/>
    <row r="250" ht="13.2" customHeight="1" x14ac:dyDescent="0.25"/>
    <row r="251" ht="13.2" customHeight="1" x14ac:dyDescent="0.25"/>
    <row r="252" ht="13.2" customHeight="1" x14ac:dyDescent="0.25"/>
    <row r="253" ht="13.2" customHeight="1" x14ac:dyDescent="0.25"/>
    <row r="254" ht="13.2" customHeight="1" x14ac:dyDescent="0.25"/>
    <row r="255" ht="13.2" customHeight="1" x14ac:dyDescent="0.25"/>
    <row r="256" ht="13.2" customHeight="1" x14ac:dyDescent="0.25"/>
    <row r="257" ht="13.2" customHeight="1" x14ac:dyDescent="0.25"/>
    <row r="258" ht="13.2" customHeight="1" x14ac:dyDescent="0.25"/>
    <row r="264" ht="27" customHeight="1" x14ac:dyDescent="0.25"/>
    <row r="265" ht="13.2" customHeight="1" x14ac:dyDescent="0.25"/>
    <row r="266" ht="27.6" customHeight="1" x14ac:dyDescent="0.25"/>
    <row r="270" ht="26.4" customHeight="1" x14ac:dyDescent="0.25"/>
    <row r="271" ht="25.95" customHeight="1" x14ac:dyDescent="0.25"/>
    <row r="272" ht="27" customHeight="1" x14ac:dyDescent="0.25"/>
    <row r="273" ht="26.4" customHeight="1" x14ac:dyDescent="0.25"/>
    <row r="282" ht="25.95" customHeight="1" x14ac:dyDescent="0.25"/>
    <row r="286" ht="27.6" customHeight="1" x14ac:dyDescent="0.25"/>
    <row r="287" ht="51.6" customHeight="1" x14ac:dyDescent="0.25"/>
    <row r="356" ht="13.2" customHeight="1" x14ac:dyDescent="0.25"/>
    <row r="358" ht="26.4" customHeight="1" x14ac:dyDescent="0.25"/>
    <row r="362" ht="25.95" customHeight="1" x14ac:dyDescent="0.25"/>
    <row r="363" ht="26.4" customHeight="1" x14ac:dyDescent="0.25"/>
    <row r="372" ht="26.4" customHeight="1" x14ac:dyDescent="0.25"/>
    <row r="376" ht="27" customHeight="1" x14ac:dyDescent="0.25"/>
    <row r="377" ht="53.4" customHeight="1" x14ac:dyDescent="0.25"/>
    <row r="378" ht="19.2" customHeight="1" x14ac:dyDescent="0.25"/>
    <row r="446" ht="13.2" customHeight="1" x14ac:dyDescent="0.25"/>
    <row r="448" ht="26.4" customHeight="1" x14ac:dyDescent="0.25"/>
    <row r="452" ht="26.4" customHeight="1" x14ac:dyDescent="0.25"/>
    <row r="453" ht="25.95" customHeight="1" x14ac:dyDescent="0.25"/>
    <row r="462" ht="25.95" customHeight="1" x14ac:dyDescent="0.25"/>
    <row r="466" ht="31.95" customHeight="1" x14ac:dyDescent="0.25"/>
    <row r="467" ht="52.95" customHeight="1" x14ac:dyDescent="0.25"/>
    <row r="468" ht="18.600000000000001" customHeight="1" x14ac:dyDescent="0.25"/>
    <row r="536" ht="13.2" customHeight="1" x14ac:dyDescent="0.25"/>
    <row r="538" ht="26.4" customHeight="1" x14ac:dyDescent="0.25"/>
    <row r="542" ht="26.4" customHeight="1" x14ac:dyDescent="0.25"/>
    <row r="543" ht="26.4" customHeight="1" x14ac:dyDescent="0.25"/>
    <row r="552" ht="25.95" customHeight="1" x14ac:dyDescent="0.25"/>
    <row r="556" ht="35.4" customHeight="1" x14ac:dyDescent="0.25"/>
    <row r="557" ht="56.4" customHeight="1" x14ac:dyDescent="0.25"/>
    <row r="558" ht="16.95" customHeight="1" x14ac:dyDescent="0.25"/>
    <row r="626" ht="13.2" customHeight="1" x14ac:dyDescent="0.25"/>
    <row r="628" ht="26.4" customHeight="1" x14ac:dyDescent="0.25"/>
    <row r="632" ht="25.95" customHeight="1" x14ac:dyDescent="0.25"/>
    <row r="633" ht="25.95" customHeight="1" x14ac:dyDescent="0.25"/>
    <row r="642" ht="25.95" customHeight="1" x14ac:dyDescent="0.25"/>
    <row r="646" ht="27" customHeight="1" x14ac:dyDescent="0.25"/>
    <row r="647" ht="55.95" customHeight="1" x14ac:dyDescent="0.25"/>
    <row r="648" ht="18" customHeight="1" x14ac:dyDescent="0.25"/>
    <row r="716" ht="13.2" customHeight="1" x14ac:dyDescent="0.25"/>
    <row r="718" ht="25.95" customHeight="1" x14ac:dyDescent="0.25"/>
    <row r="722" ht="26.4" customHeight="1" x14ac:dyDescent="0.25"/>
    <row r="723" ht="25.95" customHeight="1" x14ac:dyDescent="0.25"/>
  </sheetData>
  <mergeCells count="96">
    <mergeCell ref="B146:B148"/>
    <mergeCell ref="C146:C148"/>
    <mergeCell ref="B160:K160"/>
    <mergeCell ref="B149:B150"/>
    <mergeCell ref="C149:C150"/>
    <mergeCell ref="C152:D152"/>
    <mergeCell ref="B154:K154"/>
    <mergeCell ref="D157:I157"/>
    <mergeCell ref="B159:K159"/>
    <mergeCell ref="B136:B137"/>
    <mergeCell ref="C136:C137"/>
    <mergeCell ref="B138:B141"/>
    <mergeCell ref="C138:C141"/>
    <mergeCell ref="B142:B144"/>
    <mergeCell ref="C142:C144"/>
    <mergeCell ref="B126:B131"/>
    <mergeCell ref="C126:C131"/>
    <mergeCell ref="B132:B133"/>
    <mergeCell ref="C132:C133"/>
    <mergeCell ref="B134:B135"/>
    <mergeCell ref="C134:C135"/>
    <mergeCell ref="B117:B118"/>
    <mergeCell ref="C117:C118"/>
    <mergeCell ref="B119:B121"/>
    <mergeCell ref="C119:C121"/>
    <mergeCell ref="B122:B125"/>
    <mergeCell ref="C122:C125"/>
    <mergeCell ref="B104:B107"/>
    <mergeCell ref="C104:C107"/>
    <mergeCell ref="B108:B111"/>
    <mergeCell ref="C108:C111"/>
    <mergeCell ref="B112:B116"/>
    <mergeCell ref="C112:C116"/>
    <mergeCell ref="B86:B92"/>
    <mergeCell ref="C86:C92"/>
    <mergeCell ref="B93:B94"/>
    <mergeCell ref="C93:C94"/>
    <mergeCell ref="B95:B102"/>
    <mergeCell ref="C95:C102"/>
    <mergeCell ref="B78:B80"/>
    <mergeCell ref="C78:C80"/>
    <mergeCell ref="B81:B82"/>
    <mergeCell ref="C81:C82"/>
    <mergeCell ref="B83:B85"/>
    <mergeCell ref="C83:C85"/>
    <mergeCell ref="B63:B65"/>
    <mergeCell ref="C63:C65"/>
    <mergeCell ref="B66:B71"/>
    <mergeCell ref="C66:C71"/>
    <mergeCell ref="B72:B77"/>
    <mergeCell ref="C72:C77"/>
    <mergeCell ref="B53:B55"/>
    <mergeCell ref="C53:C55"/>
    <mergeCell ref="B56:B60"/>
    <mergeCell ref="C56:C60"/>
    <mergeCell ref="B61:B62"/>
    <mergeCell ref="C61:C62"/>
    <mergeCell ref="B44:B47"/>
    <mergeCell ref="C44:C47"/>
    <mergeCell ref="B48:B50"/>
    <mergeCell ref="C48:C50"/>
    <mergeCell ref="B51:B52"/>
    <mergeCell ref="C51:C52"/>
    <mergeCell ref="B31:B35"/>
    <mergeCell ref="C31:C35"/>
    <mergeCell ref="B37:B40"/>
    <mergeCell ref="C37:C40"/>
    <mergeCell ref="B42:B43"/>
    <mergeCell ref="C42:C43"/>
    <mergeCell ref="B9:K9"/>
    <mergeCell ref="B25:B27"/>
    <mergeCell ref="C25:C27"/>
    <mergeCell ref="B28:B30"/>
    <mergeCell ref="C28:C30"/>
    <mergeCell ref="B20:B23"/>
    <mergeCell ref="C20:C23"/>
    <mergeCell ref="B11:B13"/>
    <mergeCell ref="C11:D13"/>
    <mergeCell ref="C14:D14"/>
    <mergeCell ref="B15:B17"/>
    <mergeCell ref="C15:C17"/>
    <mergeCell ref="B18:B19"/>
    <mergeCell ref="C18:C19"/>
    <mergeCell ref="E11:G11"/>
    <mergeCell ref="H11:J11"/>
    <mergeCell ref="K11:K13"/>
    <mergeCell ref="E12:F12"/>
    <mergeCell ref="G12:G13"/>
    <mergeCell ref="H12:I12"/>
    <mergeCell ref="J12:J13"/>
    <mergeCell ref="B7:K7"/>
    <mergeCell ref="J1:K1"/>
    <mergeCell ref="B2:K2"/>
    <mergeCell ref="B3:K3"/>
    <mergeCell ref="B4:K4"/>
    <mergeCell ref="B6:K6"/>
  </mergeCells>
  <pageMargins left="0.98425196850393704" right="0.59055118110236227" top="0.78740157480314965" bottom="0.78740157480314965" header="0.31496062992125984" footer="0.31496062992125984"/>
  <pageSetup paperSize="9" scale="59" fitToWidth="2" fitToHeight="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59"/>
  <sheetViews>
    <sheetView view="pageBreakPreview" topLeftCell="A148" zoomScaleNormal="100" zoomScaleSheetLayoutView="100" workbookViewId="0">
      <selection activeCell="C66" sqref="C66:C71"/>
    </sheetView>
  </sheetViews>
  <sheetFormatPr defaultColWidth="8.88671875" defaultRowHeight="13.2" x14ac:dyDescent="0.25"/>
  <cols>
    <col min="1" max="1" width="8.88671875" style="578"/>
    <col min="2" max="2" width="4.6640625" style="145" customWidth="1"/>
    <col min="3" max="3" width="19.5546875" style="145" customWidth="1"/>
    <col min="4" max="4" width="34" style="421" customWidth="1"/>
    <col min="5" max="5" width="17.44140625" style="145" customWidth="1"/>
    <col min="6" max="6" width="21.5546875" style="145" customWidth="1"/>
    <col min="7" max="16384" width="8.88671875" style="145"/>
  </cols>
  <sheetData>
    <row r="1" spans="2:12" x14ac:dyDescent="0.25">
      <c r="G1" s="146"/>
      <c r="K1" s="751" t="s">
        <v>861</v>
      </c>
      <c r="L1" s="751"/>
    </row>
    <row r="2" spans="2:12" ht="14.4" x14ac:dyDescent="0.3">
      <c r="B2" s="613" t="s">
        <v>425</v>
      </c>
      <c r="C2" s="613"/>
      <c r="D2" s="613"/>
      <c r="E2" s="613"/>
      <c r="F2" s="613"/>
      <c r="G2" s="610"/>
      <c r="H2" s="610"/>
      <c r="I2" s="610"/>
      <c r="J2" s="610"/>
      <c r="K2" s="610"/>
      <c r="L2" s="610"/>
    </row>
    <row r="3" spans="2:12" ht="14.4" customHeight="1" x14ac:dyDescent="0.3">
      <c r="B3" s="613" t="s">
        <v>857</v>
      </c>
      <c r="C3" s="613"/>
      <c r="D3" s="613"/>
      <c r="E3" s="613"/>
      <c r="F3" s="613"/>
      <c r="G3" s="610"/>
      <c r="H3" s="610"/>
      <c r="I3" s="610"/>
      <c r="J3" s="610"/>
      <c r="K3" s="610"/>
      <c r="L3" s="610"/>
    </row>
    <row r="4" spans="2:12" ht="14.4" x14ac:dyDescent="0.3">
      <c r="B4" s="613" t="s">
        <v>1011</v>
      </c>
      <c r="C4" s="613"/>
      <c r="D4" s="613"/>
      <c r="E4" s="613"/>
      <c r="F4" s="613"/>
      <c r="G4" s="610"/>
      <c r="H4" s="610"/>
      <c r="I4" s="610"/>
      <c r="J4" s="610"/>
      <c r="K4" s="610"/>
      <c r="L4" s="610"/>
    </row>
    <row r="6" spans="2:12" x14ac:dyDescent="0.25">
      <c r="B6" s="619" t="s">
        <v>435</v>
      </c>
      <c r="C6" s="619"/>
      <c r="D6" s="619"/>
      <c r="E6" s="619"/>
      <c r="F6" s="619"/>
    </row>
    <row r="7" spans="2:12" ht="27" customHeight="1" x14ac:dyDescent="0.3">
      <c r="B7" s="620" t="s">
        <v>1378</v>
      </c>
      <c r="C7" s="619"/>
      <c r="D7" s="619"/>
      <c r="E7" s="619"/>
      <c r="F7" s="619"/>
      <c r="G7" s="610"/>
      <c r="H7" s="610"/>
      <c r="I7" s="610"/>
      <c r="J7" s="610"/>
      <c r="K7" s="610"/>
      <c r="L7" s="610"/>
    </row>
    <row r="8" spans="2:12" ht="27" customHeight="1" x14ac:dyDescent="0.2">
      <c r="B8" s="148"/>
      <c r="C8" s="147"/>
      <c r="D8" s="422"/>
      <c r="E8" s="147"/>
      <c r="F8" s="147"/>
    </row>
    <row r="9" spans="2:12" ht="13.2" customHeight="1" x14ac:dyDescent="0.25">
      <c r="B9" s="754" t="s">
        <v>422</v>
      </c>
      <c r="C9" s="766" t="s">
        <v>203</v>
      </c>
      <c r="D9" s="767"/>
      <c r="E9" s="588" t="s">
        <v>205</v>
      </c>
      <c r="F9" s="588" t="s">
        <v>859</v>
      </c>
      <c r="G9" s="668"/>
      <c r="H9" s="668"/>
      <c r="I9" s="668"/>
      <c r="J9" s="668"/>
      <c r="K9" s="668"/>
      <c r="L9" s="668"/>
    </row>
    <row r="10" spans="2:12" ht="13.2" customHeight="1" x14ac:dyDescent="0.25">
      <c r="B10" s="755"/>
      <c r="C10" s="768"/>
      <c r="D10" s="769"/>
      <c r="E10" s="668"/>
      <c r="F10" s="588" t="s">
        <v>224</v>
      </c>
      <c r="G10" s="752" t="s">
        <v>155</v>
      </c>
      <c r="H10" s="752"/>
      <c r="I10" s="752"/>
      <c r="J10" s="752"/>
      <c r="K10" s="752"/>
      <c r="L10" s="752"/>
    </row>
    <row r="11" spans="2:12" ht="14.4" customHeight="1" x14ac:dyDescent="0.25">
      <c r="B11" s="755"/>
      <c r="C11" s="768"/>
      <c r="D11" s="769"/>
      <c r="E11" s="668"/>
      <c r="F11" s="753"/>
      <c r="G11" s="588" t="s">
        <v>151</v>
      </c>
      <c r="H11" s="588"/>
      <c r="I11" s="588"/>
      <c r="J11" s="588" t="s">
        <v>208</v>
      </c>
      <c r="K11" s="588"/>
      <c r="L11" s="588"/>
    </row>
    <row r="12" spans="2:12" ht="16.95" customHeight="1" x14ac:dyDescent="0.25">
      <c r="B12" s="755"/>
      <c r="C12" s="768"/>
      <c r="D12" s="769"/>
      <c r="E12" s="668"/>
      <c r="F12" s="753"/>
      <c r="G12" s="588" t="s">
        <v>224</v>
      </c>
      <c r="H12" s="588" t="s">
        <v>155</v>
      </c>
      <c r="I12" s="588"/>
      <c r="J12" s="588" t="s">
        <v>224</v>
      </c>
      <c r="K12" s="588" t="s">
        <v>155</v>
      </c>
      <c r="L12" s="588"/>
    </row>
    <row r="13" spans="2:12" ht="19.95" customHeight="1" x14ac:dyDescent="0.25">
      <c r="B13" s="756"/>
      <c r="C13" s="770"/>
      <c r="D13" s="771"/>
      <c r="E13" s="668"/>
      <c r="F13" s="753"/>
      <c r="G13" s="588"/>
      <c r="H13" s="416" t="s">
        <v>210</v>
      </c>
      <c r="I13" s="416" t="s">
        <v>211</v>
      </c>
      <c r="J13" s="588"/>
      <c r="K13" s="416" t="s">
        <v>210</v>
      </c>
      <c r="L13" s="416" t="s">
        <v>211</v>
      </c>
    </row>
    <row r="14" spans="2:12" ht="13.95" customHeight="1" x14ac:dyDescent="0.25">
      <c r="B14" s="427">
        <v>1</v>
      </c>
      <c r="C14" s="716">
        <v>2</v>
      </c>
      <c r="D14" s="772"/>
      <c r="E14" s="423">
        <v>3</v>
      </c>
      <c r="F14" s="53">
        <v>4</v>
      </c>
      <c r="G14" s="423">
        <v>5</v>
      </c>
      <c r="H14" s="423">
        <v>6</v>
      </c>
      <c r="I14" s="423">
        <v>7</v>
      </c>
      <c r="J14" s="423">
        <v>8</v>
      </c>
      <c r="K14" s="423">
        <v>9</v>
      </c>
      <c r="L14" s="423">
        <v>10</v>
      </c>
    </row>
    <row r="15" spans="2:12" ht="13.95" customHeight="1" x14ac:dyDescent="0.25">
      <c r="B15" s="705">
        <v>1</v>
      </c>
      <c r="C15" s="706" t="s">
        <v>331</v>
      </c>
      <c r="D15" s="65" t="s">
        <v>892</v>
      </c>
      <c r="E15" s="438">
        <v>0</v>
      </c>
      <c r="F15" s="278">
        <v>0</v>
      </c>
      <c r="G15" s="439">
        <f>SUM(H15:I15)</f>
        <v>0</v>
      </c>
      <c r="H15" s="153">
        <v>0</v>
      </c>
      <c r="I15" s="153">
        <v>0</v>
      </c>
      <c r="J15" s="153">
        <f>SUM(K15:L15)</f>
        <v>0</v>
      </c>
      <c r="K15" s="153">
        <v>0</v>
      </c>
      <c r="L15" s="153">
        <v>0</v>
      </c>
    </row>
    <row r="16" spans="2:12" ht="13.95" customHeight="1" x14ac:dyDescent="0.25">
      <c r="B16" s="746"/>
      <c r="C16" s="757"/>
      <c r="D16" s="65" t="s">
        <v>745</v>
      </c>
      <c r="E16" s="438">
        <v>0</v>
      </c>
      <c r="F16" s="278">
        <v>0</v>
      </c>
      <c r="G16" s="439">
        <f t="shared" ref="G16:G79" si="0">SUM(H16:I16)</f>
        <v>0</v>
      </c>
      <c r="H16" s="153">
        <v>0</v>
      </c>
      <c r="I16" s="153">
        <v>0</v>
      </c>
      <c r="J16" s="153">
        <f t="shared" ref="J16:J79" si="1">SUM(K16:L16)</f>
        <v>0</v>
      </c>
      <c r="K16" s="153">
        <v>0</v>
      </c>
      <c r="L16" s="153">
        <v>0</v>
      </c>
    </row>
    <row r="17" spans="1:12" s="421" customFormat="1" ht="13.95" customHeight="1" x14ac:dyDescent="0.25">
      <c r="A17" s="578"/>
      <c r="B17" s="747"/>
      <c r="C17" s="758"/>
      <c r="D17" s="65" t="s">
        <v>746</v>
      </c>
      <c r="E17" s="438">
        <v>3</v>
      </c>
      <c r="F17" s="278">
        <v>0</v>
      </c>
      <c r="G17" s="439">
        <f t="shared" si="0"/>
        <v>0</v>
      </c>
      <c r="H17" s="153">
        <v>0</v>
      </c>
      <c r="I17" s="153">
        <v>0</v>
      </c>
      <c r="J17" s="153">
        <f t="shared" si="1"/>
        <v>0</v>
      </c>
      <c r="K17" s="153">
        <v>0</v>
      </c>
      <c r="L17" s="153">
        <v>0</v>
      </c>
    </row>
    <row r="18" spans="1:12" s="421" customFormat="1" ht="13.95" customHeight="1" x14ac:dyDescent="0.25">
      <c r="A18" s="578"/>
      <c r="B18" s="705">
        <v>2</v>
      </c>
      <c r="C18" s="748" t="s">
        <v>332</v>
      </c>
      <c r="D18" s="65" t="s">
        <v>1030</v>
      </c>
      <c r="E18" s="438">
        <v>21</v>
      </c>
      <c r="F18" s="278">
        <v>0</v>
      </c>
      <c r="G18" s="439">
        <f t="shared" si="0"/>
        <v>0</v>
      </c>
      <c r="H18" s="153">
        <v>0</v>
      </c>
      <c r="I18" s="153">
        <v>0</v>
      </c>
      <c r="J18" s="153">
        <f t="shared" si="1"/>
        <v>0</v>
      </c>
      <c r="K18" s="153">
        <v>0</v>
      </c>
      <c r="L18" s="153">
        <v>0</v>
      </c>
    </row>
    <row r="19" spans="1:12" s="421" customFormat="1" ht="13.95" customHeight="1" x14ac:dyDescent="0.25">
      <c r="A19" s="578"/>
      <c r="B19" s="747"/>
      <c r="C19" s="750"/>
      <c r="D19" s="65" t="s">
        <v>746</v>
      </c>
      <c r="E19" s="438">
        <v>0</v>
      </c>
      <c r="F19" s="278">
        <v>0</v>
      </c>
      <c r="G19" s="439">
        <f t="shared" si="0"/>
        <v>0</v>
      </c>
      <c r="H19" s="153">
        <v>0</v>
      </c>
      <c r="I19" s="153">
        <v>0</v>
      </c>
      <c r="J19" s="153">
        <f t="shared" si="1"/>
        <v>0</v>
      </c>
      <c r="K19" s="153">
        <v>0</v>
      </c>
      <c r="L19" s="153">
        <v>0</v>
      </c>
    </row>
    <row r="20" spans="1:12" s="421" customFormat="1" ht="13.8" x14ac:dyDescent="0.25">
      <c r="A20" s="578"/>
      <c r="B20" s="701">
        <v>3</v>
      </c>
      <c r="C20" s="702" t="s">
        <v>333</v>
      </c>
      <c r="D20" s="65" t="s">
        <v>893</v>
      </c>
      <c r="E20" s="438">
        <v>1</v>
      </c>
      <c r="F20" s="278">
        <v>0</v>
      </c>
      <c r="G20" s="439">
        <f t="shared" si="0"/>
        <v>0</v>
      </c>
      <c r="H20" s="153">
        <v>0</v>
      </c>
      <c r="I20" s="153">
        <v>0</v>
      </c>
      <c r="J20" s="153">
        <f t="shared" si="1"/>
        <v>0</v>
      </c>
      <c r="K20" s="153">
        <v>0</v>
      </c>
      <c r="L20" s="153">
        <v>0</v>
      </c>
    </row>
    <row r="21" spans="1:12" ht="13.95" customHeight="1" x14ac:dyDescent="0.25">
      <c r="B21" s="701"/>
      <c r="C21" s="702"/>
      <c r="D21" s="65" t="s">
        <v>473</v>
      </c>
      <c r="E21" s="438">
        <v>1</v>
      </c>
      <c r="F21" s="278">
        <v>0</v>
      </c>
      <c r="G21" s="439">
        <f t="shared" si="0"/>
        <v>0</v>
      </c>
      <c r="H21" s="153">
        <v>0</v>
      </c>
      <c r="I21" s="153">
        <v>0</v>
      </c>
      <c r="J21" s="153">
        <f t="shared" si="1"/>
        <v>0</v>
      </c>
      <c r="K21" s="153">
        <v>0</v>
      </c>
      <c r="L21" s="153">
        <v>0</v>
      </c>
    </row>
    <row r="22" spans="1:12" ht="13.95" customHeight="1" x14ac:dyDescent="0.25">
      <c r="B22" s="701"/>
      <c r="C22" s="702"/>
      <c r="D22" s="65" t="s">
        <v>1038</v>
      </c>
      <c r="E22" s="438">
        <v>1</v>
      </c>
      <c r="F22" s="278">
        <v>0</v>
      </c>
      <c r="G22" s="439">
        <f t="shared" si="0"/>
        <v>0</v>
      </c>
      <c r="H22" s="153">
        <v>0</v>
      </c>
      <c r="I22" s="153">
        <v>0</v>
      </c>
      <c r="J22" s="153">
        <f t="shared" si="1"/>
        <v>0</v>
      </c>
      <c r="K22" s="153">
        <v>0</v>
      </c>
      <c r="L22" s="153">
        <v>0</v>
      </c>
    </row>
    <row r="23" spans="1:12" ht="13.95" customHeight="1" x14ac:dyDescent="0.25">
      <c r="B23" s="701"/>
      <c r="C23" s="702"/>
      <c r="D23" s="65" t="s">
        <v>746</v>
      </c>
      <c r="E23" s="438">
        <v>1</v>
      </c>
      <c r="F23" s="278">
        <v>0</v>
      </c>
      <c r="G23" s="439">
        <f t="shared" si="0"/>
        <v>0</v>
      </c>
      <c r="H23" s="153">
        <v>0</v>
      </c>
      <c r="I23" s="153">
        <v>0</v>
      </c>
      <c r="J23" s="153">
        <f t="shared" si="1"/>
        <v>0</v>
      </c>
      <c r="K23" s="153">
        <v>0</v>
      </c>
      <c r="L23" s="153">
        <v>0</v>
      </c>
    </row>
    <row r="24" spans="1:12" ht="13.95" customHeight="1" x14ac:dyDescent="0.25">
      <c r="B24" s="425">
        <v>4</v>
      </c>
      <c r="C24" s="426" t="s">
        <v>334</v>
      </c>
      <c r="D24" s="571" t="s">
        <v>894</v>
      </c>
      <c r="E24" s="438">
        <v>0</v>
      </c>
      <c r="F24" s="278">
        <v>0</v>
      </c>
      <c r="G24" s="439">
        <f t="shared" si="0"/>
        <v>0</v>
      </c>
      <c r="H24" s="153">
        <v>0</v>
      </c>
      <c r="I24" s="153">
        <v>0</v>
      </c>
      <c r="J24" s="153">
        <f t="shared" si="1"/>
        <v>0</v>
      </c>
      <c r="K24" s="153">
        <v>0</v>
      </c>
      <c r="L24" s="153">
        <v>0</v>
      </c>
    </row>
    <row r="25" spans="1:12" ht="13.95" customHeight="1" x14ac:dyDescent="0.25">
      <c r="B25" s="705">
        <v>5</v>
      </c>
      <c r="C25" s="706" t="s">
        <v>335</v>
      </c>
      <c r="D25" s="208" t="s">
        <v>1102</v>
      </c>
      <c r="E25" s="438">
        <v>3</v>
      </c>
      <c r="F25" s="278">
        <v>0</v>
      </c>
      <c r="G25" s="439">
        <f t="shared" si="0"/>
        <v>0</v>
      </c>
      <c r="H25" s="153">
        <v>0</v>
      </c>
      <c r="I25" s="153">
        <v>0</v>
      </c>
      <c r="J25" s="153">
        <f t="shared" si="1"/>
        <v>0</v>
      </c>
      <c r="K25" s="153">
        <v>0</v>
      </c>
      <c r="L25" s="153">
        <v>0</v>
      </c>
    </row>
    <row r="26" spans="1:12" ht="13.95" customHeight="1" x14ac:dyDescent="0.25">
      <c r="B26" s="746"/>
      <c r="C26" s="757"/>
      <c r="D26" s="65" t="s">
        <v>1029</v>
      </c>
      <c r="E26" s="438">
        <v>0</v>
      </c>
      <c r="F26" s="278">
        <v>0</v>
      </c>
      <c r="G26" s="439">
        <f t="shared" si="0"/>
        <v>0</v>
      </c>
      <c r="H26" s="153">
        <v>0</v>
      </c>
      <c r="I26" s="153">
        <v>0</v>
      </c>
      <c r="J26" s="153">
        <f t="shared" si="1"/>
        <v>0</v>
      </c>
      <c r="K26" s="153">
        <v>0</v>
      </c>
      <c r="L26" s="153">
        <v>0</v>
      </c>
    </row>
    <row r="27" spans="1:12" ht="13.95" customHeight="1" x14ac:dyDescent="0.25">
      <c r="B27" s="747"/>
      <c r="C27" s="758"/>
      <c r="D27" s="65" t="s">
        <v>746</v>
      </c>
      <c r="E27" s="438">
        <v>0</v>
      </c>
      <c r="F27" s="278">
        <v>0</v>
      </c>
      <c r="G27" s="439">
        <f t="shared" si="0"/>
        <v>0</v>
      </c>
      <c r="H27" s="153">
        <v>0</v>
      </c>
      <c r="I27" s="153">
        <v>0</v>
      </c>
      <c r="J27" s="153">
        <f t="shared" si="1"/>
        <v>0</v>
      </c>
      <c r="K27" s="153">
        <v>0</v>
      </c>
      <c r="L27" s="153">
        <v>0</v>
      </c>
    </row>
    <row r="28" spans="1:12" ht="13.95" customHeight="1" x14ac:dyDescent="0.25">
      <c r="B28" s="704">
        <v>6</v>
      </c>
      <c r="C28" s="703" t="s">
        <v>336</v>
      </c>
      <c r="D28" s="65" t="s">
        <v>896</v>
      </c>
      <c r="E28" s="438">
        <v>0</v>
      </c>
      <c r="F28" s="278">
        <v>0</v>
      </c>
      <c r="G28" s="439">
        <f t="shared" si="0"/>
        <v>0</v>
      </c>
      <c r="H28" s="153">
        <v>0</v>
      </c>
      <c r="I28" s="153">
        <v>0</v>
      </c>
      <c r="J28" s="153">
        <f t="shared" si="1"/>
        <v>0</v>
      </c>
      <c r="K28" s="153">
        <v>0</v>
      </c>
      <c r="L28" s="153">
        <v>0</v>
      </c>
    </row>
    <row r="29" spans="1:12" ht="13.95" customHeight="1" x14ac:dyDescent="0.25">
      <c r="B29" s="704"/>
      <c r="C29" s="703"/>
      <c r="D29" s="65" t="s">
        <v>1031</v>
      </c>
      <c r="E29" s="438">
        <v>41</v>
      </c>
      <c r="F29" s="278">
        <v>7</v>
      </c>
      <c r="G29" s="439">
        <f t="shared" si="0"/>
        <v>5</v>
      </c>
      <c r="H29" s="153">
        <v>3</v>
      </c>
      <c r="I29" s="153">
        <v>2</v>
      </c>
      <c r="J29" s="153">
        <f t="shared" si="1"/>
        <v>2</v>
      </c>
      <c r="K29" s="153">
        <v>1</v>
      </c>
      <c r="L29" s="153">
        <v>1</v>
      </c>
    </row>
    <row r="30" spans="1:12" ht="13.8" x14ac:dyDescent="0.25">
      <c r="B30" s="704"/>
      <c r="C30" s="703"/>
      <c r="D30" s="65" t="s">
        <v>746</v>
      </c>
      <c r="E30" s="438">
        <v>1</v>
      </c>
      <c r="F30" s="278">
        <v>0</v>
      </c>
      <c r="G30" s="439">
        <f t="shared" si="0"/>
        <v>0</v>
      </c>
      <c r="H30" s="153">
        <v>0</v>
      </c>
      <c r="I30" s="153">
        <v>0</v>
      </c>
      <c r="J30" s="153">
        <f t="shared" si="1"/>
        <v>0</v>
      </c>
      <c r="K30" s="153">
        <v>0</v>
      </c>
      <c r="L30" s="153">
        <v>0</v>
      </c>
    </row>
    <row r="31" spans="1:12" ht="13.8" x14ac:dyDescent="0.25">
      <c r="B31" s="701">
        <v>7</v>
      </c>
      <c r="C31" s="703" t="s">
        <v>337</v>
      </c>
      <c r="D31" s="65" t="s">
        <v>1032</v>
      </c>
      <c r="E31" s="438">
        <v>0</v>
      </c>
      <c r="F31" s="278">
        <v>0</v>
      </c>
      <c r="G31" s="439">
        <f t="shared" si="0"/>
        <v>0</v>
      </c>
      <c r="H31" s="153">
        <v>0</v>
      </c>
      <c r="I31" s="153">
        <v>0</v>
      </c>
      <c r="J31" s="153">
        <f t="shared" si="1"/>
        <v>0</v>
      </c>
      <c r="K31" s="153">
        <v>0</v>
      </c>
      <c r="L31" s="153">
        <v>0</v>
      </c>
    </row>
    <row r="32" spans="1:12" ht="13.95" customHeight="1" x14ac:dyDescent="0.25">
      <c r="B32" s="705"/>
      <c r="C32" s="748"/>
      <c r="D32" s="65" t="s">
        <v>1103</v>
      </c>
      <c r="E32" s="438">
        <v>83</v>
      </c>
      <c r="F32" s="278">
        <v>0</v>
      </c>
      <c r="G32" s="439">
        <f t="shared" si="0"/>
        <v>0</v>
      </c>
      <c r="H32" s="153">
        <v>0</v>
      </c>
      <c r="I32" s="153">
        <v>0</v>
      </c>
      <c r="J32" s="153">
        <f t="shared" si="1"/>
        <v>0</v>
      </c>
      <c r="K32" s="153">
        <v>0</v>
      </c>
      <c r="L32" s="153">
        <v>0</v>
      </c>
    </row>
    <row r="33" spans="2:12" ht="13.95" customHeight="1" x14ac:dyDescent="0.25">
      <c r="B33" s="746"/>
      <c r="C33" s="749"/>
      <c r="D33" s="65" t="s">
        <v>747</v>
      </c>
      <c r="E33" s="438">
        <v>0</v>
      </c>
      <c r="F33" s="278">
        <v>0</v>
      </c>
      <c r="G33" s="439">
        <f t="shared" si="0"/>
        <v>0</v>
      </c>
      <c r="H33" s="153">
        <v>0</v>
      </c>
      <c r="I33" s="153">
        <v>0</v>
      </c>
      <c r="J33" s="153">
        <f t="shared" si="1"/>
        <v>0</v>
      </c>
      <c r="K33" s="153">
        <v>0</v>
      </c>
      <c r="L33" s="153">
        <v>0</v>
      </c>
    </row>
    <row r="34" spans="2:12" ht="13.95" customHeight="1" x14ac:dyDescent="0.25">
      <c r="B34" s="746"/>
      <c r="C34" s="749"/>
      <c r="D34" s="65" t="s">
        <v>897</v>
      </c>
      <c r="E34" s="438">
        <v>0</v>
      </c>
      <c r="F34" s="278">
        <v>0</v>
      </c>
      <c r="G34" s="439">
        <f t="shared" si="0"/>
        <v>0</v>
      </c>
      <c r="H34" s="153">
        <v>0</v>
      </c>
      <c r="I34" s="153">
        <v>0</v>
      </c>
      <c r="J34" s="153">
        <f t="shared" si="1"/>
        <v>0</v>
      </c>
      <c r="K34" s="153">
        <v>0</v>
      </c>
      <c r="L34" s="153">
        <v>0</v>
      </c>
    </row>
    <row r="35" spans="2:12" ht="13.95" customHeight="1" x14ac:dyDescent="0.25">
      <c r="B35" s="747"/>
      <c r="C35" s="750"/>
      <c r="D35" s="65" t="s">
        <v>746</v>
      </c>
      <c r="E35" s="438">
        <v>0</v>
      </c>
      <c r="F35" s="278">
        <v>0</v>
      </c>
      <c r="G35" s="439">
        <f t="shared" si="0"/>
        <v>0</v>
      </c>
      <c r="H35" s="153">
        <v>0</v>
      </c>
      <c r="I35" s="153">
        <v>0</v>
      </c>
      <c r="J35" s="153">
        <f t="shared" si="1"/>
        <v>0</v>
      </c>
      <c r="K35" s="153">
        <v>0</v>
      </c>
      <c r="L35" s="153">
        <v>0</v>
      </c>
    </row>
    <row r="36" spans="2:12" ht="15.6" x14ac:dyDescent="0.25">
      <c r="B36" s="425">
        <v>8</v>
      </c>
      <c r="C36" s="426" t="s">
        <v>338</v>
      </c>
      <c r="D36" s="65" t="s">
        <v>1033</v>
      </c>
      <c r="E36" s="438">
        <v>16</v>
      </c>
      <c r="F36" s="278">
        <v>1</v>
      </c>
      <c r="G36" s="439">
        <v>0</v>
      </c>
      <c r="H36" s="153">
        <v>0</v>
      </c>
      <c r="I36" s="153">
        <v>0</v>
      </c>
      <c r="J36" s="153">
        <f t="shared" si="1"/>
        <v>1</v>
      </c>
      <c r="K36" s="153">
        <v>1</v>
      </c>
      <c r="L36" s="153">
        <v>0</v>
      </c>
    </row>
    <row r="37" spans="2:12" ht="13.95" customHeight="1" x14ac:dyDescent="0.25">
      <c r="B37" s="705">
        <v>9</v>
      </c>
      <c r="C37" s="748" t="s">
        <v>339</v>
      </c>
      <c r="D37" s="65" t="s">
        <v>1034</v>
      </c>
      <c r="E37" s="438">
        <v>1</v>
      </c>
      <c r="F37" s="278">
        <v>0</v>
      </c>
      <c r="G37" s="439">
        <f t="shared" si="0"/>
        <v>0</v>
      </c>
      <c r="H37" s="153">
        <v>0</v>
      </c>
      <c r="I37" s="153">
        <v>0</v>
      </c>
      <c r="J37" s="153">
        <f t="shared" si="1"/>
        <v>0</v>
      </c>
      <c r="K37" s="153">
        <v>0</v>
      </c>
      <c r="L37" s="153">
        <v>0</v>
      </c>
    </row>
    <row r="38" spans="2:12" ht="13.95" customHeight="1" x14ac:dyDescent="0.25">
      <c r="B38" s="746"/>
      <c r="C38" s="749"/>
      <c r="D38" s="65" t="s">
        <v>898</v>
      </c>
      <c r="E38" s="438">
        <v>0</v>
      </c>
      <c r="F38" s="278">
        <v>0</v>
      </c>
      <c r="G38" s="439">
        <f t="shared" si="0"/>
        <v>0</v>
      </c>
      <c r="H38" s="153">
        <v>0</v>
      </c>
      <c r="I38" s="153">
        <v>0</v>
      </c>
      <c r="J38" s="153">
        <f t="shared" si="1"/>
        <v>0</v>
      </c>
      <c r="K38" s="153">
        <v>0</v>
      </c>
      <c r="L38" s="153">
        <v>0</v>
      </c>
    </row>
    <row r="39" spans="2:12" ht="13.95" customHeight="1" x14ac:dyDescent="0.25">
      <c r="B39" s="746"/>
      <c r="C39" s="749"/>
      <c r="D39" s="65" t="s">
        <v>1104</v>
      </c>
      <c r="E39" s="438">
        <v>0</v>
      </c>
      <c r="F39" s="278">
        <v>0</v>
      </c>
      <c r="G39" s="439">
        <f t="shared" si="0"/>
        <v>0</v>
      </c>
      <c r="H39" s="153">
        <v>0</v>
      </c>
      <c r="I39" s="153">
        <v>0</v>
      </c>
      <c r="J39" s="153">
        <f t="shared" si="1"/>
        <v>0</v>
      </c>
      <c r="K39" s="153">
        <v>0</v>
      </c>
      <c r="L39" s="153">
        <v>0</v>
      </c>
    </row>
    <row r="40" spans="2:12" ht="13.95" customHeight="1" x14ac:dyDescent="0.25">
      <c r="B40" s="747"/>
      <c r="C40" s="750"/>
      <c r="D40" s="65" t="s">
        <v>746</v>
      </c>
      <c r="E40" s="438">
        <v>0</v>
      </c>
      <c r="F40" s="278">
        <v>0</v>
      </c>
      <c r="G40" s="439">
        <f t="shared" si="0"/>
        <v>0</v>
      </c>
      <c r="H40" s="153">
        <v>0</v>
      </c>
      <c r="I40" s="153">
        <v>0</v>
      </c>
      <c r="J40" s="153">
        <f t="shared" si="1"/>
        <v>0</v>
      </c>
      <c r="K40" s="153">
        <v>0</v>
      </c>
      <c r="L40" s="153">
        <v>0</v>
      </c>
    </row>
    <row r="41" spans="2:12" ht="15.6" x14ac:dyDescent="0.25">
      <c r="B41" s="425">
        <v>10</v>
      </c>
      <c r="C41" s="426" t="s">
        <v>340</v>
      </c>
      <c r="D41" s="137" t="s">
        <v>1035</v>
      </c>
      <c r="E41" s="438">
        <v>0</v>
      </c>
      <c r="F41" s="278">
        <v>0</v>
      </c>
      <c r="G41" s="439">
        <f t="shared" si="0"/>
        <v>0</v>
      </c>
      <c r="H41" s="153">
        <v>0</v>
      </c>
      <c r="I41" s="153">
        <v>0</v>
      </c>
      <c r="J41" s="153">
        <f t="shared" si="1"/>
        <v>0</v>
      </c>
      <c r="K41" s="153">
        <v>0</v>
      </c>
      <c r="L41" s="153">
        <v>0</v>
      </c>
    </row>
    <row r="42" spans="2:12" ht="13.95" customHeight="1" x14ac:dyDescent="0.25">
      <c r="B42" s="705">
        <v>11</v>
      </c>
      <c r="C42" s="706" t="s">
        <v>341</v>
      </c>
      <c r="D42" s="65" t="s">
        <v>1036</v>
      </c>
      <c r="E42" s="438">
        <v>0</v>
      </c>
      <c r="F42" s="278">
        <v>0</v>
      </c>
      <c r="G42" s="439">
        <f t="shared" si="0"/>
        <v>0</v>
      </c>
      <c r="H42" s="153">
        <v>0</v>
      </c>
      <c r="I42" s="153">
        <v>0</v>
      </c>
      <c r="J42" s="153">
        <f t="shared" si="1"/>
        <v>0</v>
      </c>
      <c r="K42" s="153">
        <v>0</v>
      </c>
      <c r="L42" s="153">
        <v>0</v>
      </c>
    </row>
    <row r="43" spans="2:12" ht="13.95" customHeight="1" x14ac:dyDescent="0.25">
      <c r="B43" s="747"/>
      <c r="C43" s="758"/>
      <c r="D43" s="65" t="s">
        <v>746</v>
      </c>
      <c r="E43" s="438">
        <v>0</v>
      </c>
      <c r="F43" s="278">
        <v>0</v>
      </c>
      <c r="G43" s="439">
        <f t="shared" si="0"/>
        <v>0</v>
      </c>
      <c r="H43" s="153">
        <v>0</v>
      </c>
      <c r="I43" s="153">
        <v>0</v>
      </c>
      <c r="J43" s="153">
        <f t="shared" si="1"/>
        <v>0</v>
      </c>
      <c r="K43" s="153">
        <v>0</v>
      </c>
      <c r="L43" s="153">
        <v>0</v>
      </c>
    </row>
    <row r="44" spans="2:12" ht="13.95" customHeight="1" x14ac:dyDescent="0.25">
      <c r="B44" s="759">
        <v>12</v>
      </c>
      <c r="C44" s="706" t="s">
        <v>342</v>
      </c>
      <c r="D44" s="65" t="s">
        <v>1037</v>
      </c>
      <c r="E44" s="438">
        <v>0</v>
      </c>
      <c r="F44" s="278">
        <v>0</v>
      </c>
      <c r="G44" s="439">
        <f t="shared" si="0"/>
        <v>0</v>
      </c>
      <c r="H44" s="153">
        <v>0</v>
      </c>
      <c r="I44" s="153">
        <v>0</v>
      </c>
      <c r="J44" s="153">
        <f t="shared" si="1"/>
        <v>0</v>
      </c>
      <c r="K44" s="153">
        <v>0</v>
      </c>
      <c r="L44" s="153">
        <v>0</v>
      </c>
    </row>
    <row r="45" spans="2:12" ht="13.95" customHeight="1" x14ac:dyDescent="0.25">
      <c r="B45" s="760"/>
      <c r="C45" s="757"/>
      <c r="D45" s="65" t="s">
        <v>749</v>
      </c>
      <c r="E45" s="438">
        <v>0</v>
      </c>
      <c r="F45" s="278">
        <v>0</v>
      </c>
      <c r="G45" s="439">
        <f t="shared" si="0"/>
        <v>0</v>
      </c>
      <c r="H45" s="153">
        <v>0</v>
      </c>
      <c r="I45" s="153">
        <v>0</v>
      </c>
      <c r="J45" s="153">
        <f t="shared" si="1"/>
        <v>0</v>
      </c>
      <c r="K45" s="153">
        <v>0</v>
      </c>
      <c r="L45" s="153">
        <v>0</v>
      </c>
    </row>
    <row r="46" spans="2:12" ht="13.95" customHeight="1" x14ac:dyDescent="0.25">
      <c r="B46" s="760"/>
      <c r="C46" s="757"/>
      <c r="D46" s="65" t="s">
        <v>750</v>
      </c>
      <c r="E46" s="438">
        <v>0</v>
      </c>
      <c r="F46" s="278">
        <v>0</v>
      </c>
      <c r="G46" s="439">
        <f t="shared" si="0"/>
        <v>0</v>
      </c>
      <c r="H46" s="153">
        <v>0</v>
      </c>
      <c r="I46" s="153">
        <v>0</v>
      </c>
      <c r="J46" s="153">
        <f t="shared" si="1"/>
        <v>0</v>
      </c>
      <c r="K46" s="153">
        <v>0</v>
      </c>
      <c r="L46" s="153">
        <v>0</v>
      </c>
    </row>
    <row r="47" spans="2:12" ht="13.95" customHeight="1" x14ac:dyDescent="0.25">
      <c r="B47" s="761"/>
      <c r="C47" s="758"/>
      <c r="D47" s="65" t="s">
        <v>1104</v>
      </c>
      <c r="E47" s="438">
        <v>0</v>
      </c>
      <c r="F47" s="278">
        <v>0</v>
      </c>
      <c r="G47" s="439">
        <f t="shared" si="0"/>
        <v>0</v>
      </c>
      <c r="H47" s="153">
        <v>0</v>
      </c>
      <c r="I47" s="153">
        <v>0</v>
      </c>
      <c r="J47" s="153">
        <f t="shared" si="1"/>
        <v>0</v>
      </c>
      <c r="K47" s="153">
        <v>0</v>
      </c>
      <c r="L47" s="153">
        <v>0</v>
      </c>
    </row>
    <row r="48" spans="2:12" ht="13.95" customHeight="1" x14ac:dyDescent="0.25">
      <c r="B48" s="705">
        <v>13</v>
      </c>
      <c r="C48" s="706" t="s">
        <v>343</v>
      </c>
      <c r="D48" s="65" t="s">
        <v>1039</v>
      </c>
      <c r="E48" s="438">
        <v>110</v>
      </c>
      <c r="F48" s="278">
        <v>0</v>
      </c>
      <c r="G48" s="439">
        <f t="shared" si="0"/>
        <v>0</v>
      </c>
      <c r="H48" s="153">
        <v>0</v>
      </c>
      <c r="I48" s="153">
        <v>0</v>
      </c>
      <c r="J48" s="153">
        <f t="shared" si="1"/>
        <v>0</v>
      </c>
      <c r="K48" s="153">
        <v>0</v>
      </c>
      <c r="L48" s="153">
        <v>0</v>
      </c>
    </row>
    <row r="49" spans="2:12" ht="13.95" customHeight="1" x14ac:dyDescent="0.25">
      <c r="B49" s="746"/>
      <c r="C49" s="757"/>
      <c r="D49" s="65" t="s">
        <v>484</v>
      </c>
      <c r="E49" s="438">
        <v>0</v>
      </c>
      <c r="F49" s="278">
        <v>0</v>
      </c>
      <c r="G49" s="439">
        <f t="shared" si="0"/>
        <v>0</v>
      </c>
      <c r="H49" s="153">
        <v>0</v>
      </c>
      <c r="I49" s="153">
        <v>0</v>
      </c>
      <c r="J49" s="153">
        <f t="shared" si="1"/>
        <v>0</v>
      </c>
      <c r="K49" s="153">
        <v>0</v>
      </c>
      <c r="L49" s="153">
        <v>0</v>
      </c>
    </row>
    <row r="50" spans="2:12" ht="13.95" customHeight="1" x14ac:dyDescent="0.25">
      <c r="B50" s="747"/>
      <c r="C50" s="758"/>
      <c r="D50" s="65" t="s">
        <v>746</v>
      </c>
      <c r="E50" s="438">
        <v>0</v>
      </c>
      <c r="F50" s="278">
        <v>0</v>
      </c>
      <c r="G50" s="439">
        <f t="shared" si="0"/>
        <v>0</v>
      </c>
      <c r="H50" s="153">
        <v>0</v>
      </c>
      <c r="I50" s="153">
        <v>0</v>
      </c>
      <c r="J50" s="153">
        <f t="shared" si="1"/>
        <v>0</v>
      </c>
      <c r="K50" s="153">
        <v>0</v>
      </c>
      <c r="L50" s="153">
        <v>0</v>
      </c>
    </row>
    <row r="51" spans="2:12" ht="13.95" customHeight="1" x14ac:dyDescent="0.25">
      <c r="B51" s="705">
        <v>14</v>
      </c>
      <c r="C51" s="706" t="s">
        <v>344</v>
      </c>
      <c r="D51" s="65" t="s">
        <v>1040</v>
      </c>
      <c r="E51" s="438">
        <v>0</v>
      </c>
      <c r="F51" s="278">
        <v>0</v>
      </c>
      <c r="G51" s="439">
        <f t="shared" si="0"/>
        <v>0</v>
      </c>
      <c r="H51" s="153">
        <v>0</v>
      </c>
      <c r="I51" s="153">
        <v>0</v>
      </c>
      <c r="J51" s="153">
        <f t="shared" si="1"/>
        <v>0</v>
      </c>
      <c r="K51" s="153">
        <v>0</v>
      </c>
      <c r="L51" s="153">
        <v>0</v>
      </c>
    </row>
    <row r="52" spans="2:12" ht="13.95" customHeight="1" x14ac:dyDescent="0.25">
      <c r="B52" s="747"/>
      <c r="C52" s="758"/>
      <c r="D52" s="65" t="s">
        <v>475</v>
      </c>
      <c r="E52" s="438">
        <v>0</v>
      </c>
      <c r="F52" s="278">
        <v>0</v>
      </c>
      <c r="G52" s="439">
        <f t="shared" si="0"/>
        <v>0</v>
      </c>
      <c r="H52" s="153">
        <v>0</v>
      </c>
      <c r="I52" s="153">
        <v>0</v>
      </c>
      <c r="J52" s="153">
        <f t="shared" si="1"/>
        <v>0</v>
      </c>
      <c r="K52" s="153">
        <v>0</v>
      </c>
      <c r="L52" s="153">
        <v>0</v>
      </c>
    </row>
    <row r="53" spans="2:12" ht="13.95" customHeight="1" x14ac:dyDescent="0.25">
      <c r="B53" s="705">
        <v>15</v>
      </c>
      <c r="C53" s="706" t="s">
        <v>345</v>
      </c>
      <c r="D53" s="65" t="s">
        <v>1041</v>
      </c>
      <c r="E53" s="438">
        <v>0</v>
      </c>
      <c r="F53" s="278">
        <v>0</v>
      </c>
      <c r="G53" s="439">
        <f t="shared" si="0"/>
        <v>0</v>
      </c>
      <c r="H53" s="153">
        <v>0</v>
      </c>
      <c r="I53" s="153">
        <v>0</v>
      </c>
      <c r="J53" s="153">
        <f t="shared" si="1"/>
        <v>0</v>
      </c>
      <c r="K53" s="153">
        <v>0</v>
      </c>
      <c r="L53" s="153">
        <v>0</v>
      </c>
    </row>
    <row r="54" spans="2:12" ht="13.95" customHeight="1" x14ac:dyDescent="0.25">
      <c r="B54" s="746"/>
      <c r="C54" s="757"/>
      <c r="D54" s="65" t="s">
        <v>900</v>
      </c>
      <c r="E54" s="438">
        <v>0</v>
      </c>
      <c r="F54" s="278">
        <v>0</v>
      </c>
      <c r="G54" s="439">
        <f t="shared" si="0"/>
        <v>0</v>
      </c>
      <c r="H54" s="153">
        <v>0</v>
      </c>
      <c r="I54" s="153">
        <v>0</v>
      </c>
      <c r="J54" s="153">
        <f t="shared" si="1"/>
        <v>0</v>
      </c>
      <c r="K54" s="153">
        <v>0</v>
      </c>
      <c r="L54" s="153">
        <v>0</v>
      </c>
    </row>
    <row r="55" spans="2:12" ht="13.95" customHeight="1" x14ac:dyDescent="0.25">
      <c r="B55" s="747"/>
      <c r="C55" s="758"/>
      <c r="D55" s="65" t="s">
        <v>752</v>
      </c>
      <c r="E55" s="438">
        <v>0</v>
      </c>
      <c r="F55" s="278">
        <v>0</v>
      </c>
      <c r="G55" s="439">
        <f t="shared" si="0"/>
        <v>0</v>
      </c>
      <c r="H55" s="153">
        <v>0</v>
      </c>
      <c r="I55" s="153">
        <v>0</v>
      </c>
      <c r="J55" s="153">
        <f t="shared" si="1"/>
        <v>0</v>
      </c>
      <c r="K55" s="153">
        <v>0</v>
      </c>
      <c r="L55" s="153">
        <v>0</v>
      </c>
    </row>
    <row r="56" spans="2:12" ht="13.95" customHeight="1" x14ac:dyDescent="0.25">
      <c r="B56" s="759">
        <v>16</v>
      </c>
      <c r="C56" s="762" t="s">
        <v>346</v>
      </c>
      <c r="D56" s="136" t="s">
        <v>482</v>
      </c>
      <c r="E56" s="438">
        <v>0</v>
      </c>
      <c r="F56" s="278">
        <v>0</v>
      </c>
      <c r="G56" s="439">
        <f t="shared" si="0"/>
        <v>0</v>
      </c>
      <c r="H56" s="153">
        <v>0</v>
      </c>
      <c r="I56" s="153">
        <v>0</v>
      </c>
      <c r="J56" s="153">
        <f t="shared" si="1"/>
        <v>0</v>
      </c>
      <c r="K56" s="153">
        <v>0</v>
      </c>
      <c r="L56" s="153">
        <v>0</v>
      </c>
    </row>
    <row r="57" spans="2:12" ht="13.95" customHeight="1" x14ac:dyDescent="0.25">
      <c r="B57" s="760"/>
      <c r="C57" s="763"/>
      <c r="D57" s="136" t="s">
        <v>483</v>
      </c>
      <c r="E57" s="438">
        <v>0</v>
      </c>
      <c r="F57" s="278">
        <v>0</v>
      </c>
      <c r="G57" s="439">
        <f t="shared" si="0"/>
        <v>0</v>
      </c>
      <c r="H57" s="153">
        <v>0</v>
      </c>
      <c r="I57" s="153">
        <v>0</v>
      </c>
      <c r="J57" s="153">
        <f t="shared" si="1"/>
        <v>0</v>
      </c>
      <c r="K57" s="153">
        <v>0</v>
      </c>
      <c r="L57" s="153">
        <v>0</v>
      </c>
    </row>
    <row r="58" spans="2:12" ht="13.95" customHeight="1" x14ac:dyDescent="0.25">
      <c r="B58" s="760"/>
      <c r="C58" s="763"/>
      <c r="D58" s="136" t="s">
        <v>1104</v>
      </c>
      <c r="E58" s="438">
        <v>0</v>
      </c>
      <c r="F58" s="278">
        <v>0</v>
      </c>
      <c r="G58" s="439">
        <f t="shared" si="0"/>
        <v>0</v>
      </c>
      <c r="H58" s="153">
        <v>0</v>
      </c>
      <c r="I58" s="153">
        <v>0</v>
      </c>
      <c r="J58" s="153">
        <f t="shared" si="1"/>
        <v>0</v>
      </c>
      <c r="K58" s="153">
        <v>0</v>
      </c>
      <c r="L58" s="153">
        <v>0</v>
      </c>
    </row>
    <row r="59" spans="2:12" ht="13.95" customHeight="1" x14ac:dyDescent="0.25">
      <c r="B59" s="760"/>
      <c r="C59" s="763"/>
      <c r="D59" s="136" t="s">
        <v>901</v>
      </c>
      <c r="E59" s="438">
        <v>0</v>
      </c>
      <c r="F59" s="278">
        <v>0</v>
      </c>
      <c r="G59" s="439">
        <f t="shared" si="0"/>
        <v>0</v>
      </c>
      <c r="H59" s="153">
        <v>0</v>
      </c>
      <c r="I59" s="153">
        <v>0</v>
      </c>
      <c r="J59" s="153">
        <f t="shared" si="1"/>
        <v>0</v>
      </c>
      <c r="K59" s="153">
        <v>0</v>
      </c>
      <c r="L59" s="153">
        <v>0</v>
      </c>
    </row>
    <row r="60" spans="2:12" ht="13.95" customHeight="1" x14ac:dyDescent="0.25">
      <c r="B60" s="761"/>
      <c r="C60" s="764"/>
      <c r="D60" s="136" t="s">
        <v>746</v>
      </c>
      <c r="E60" s="438">
        <v>0</v>
      </c>
      <c r="F60" s="278">
        <v>0</v>
      </c>
      <c r="G60" s="439">
        <f t="shared" si="0"/>
        <v>0</v>
      </c>
      <c r="H60" s="153">
        <v>0</v>
      </c>
      <c r="I60" s="153">
        <v>0</v>
      </c>
      <c r="J60" s="153">
        <f t="shared" si="1"/>
        <v>0</v>
      </c>
      <c r="K60" s="153">
        <v>0</v>
      </c>
      <c r="L60" s="153">
        <v>0</v>
      </c>
    </row>
    <row r="61" spans="2:12" ht="13.95" customHeight="1" x14ac:dyDescent="0.25">
      <c r="B61" s="705">
        <v>17</v>
      </c>
      <c r="C61" s="706" t="s">
        <v>347</v>
      </c>
      <c r="D61" s="136" t="s">
        <v>486</v>
      </c>
      <c r="E61" s="438">
        <v>3</v>
      </c>
      <c r="F61" s="278">
        <v>0</v>
      </c>
      <c r="G61" s="439">
        <f t="shared" si="0"/>
        <v>0</v>
      </c>
      <c r="H61" s="153">
        <v>0</v>
      </c>
      <c r="I61" s="153">
        <v>0</v>
      </c>
      <c r="J61" s="153">
        <f t="shared" si="1"/>
        <v>0</v>
      </c>
      <c r="K61" s="153">
        <v>0</v>
      </c>
      <c r="L61" s="153">
        <v>0</v>
      </c>
    </row>
    <row r="62" spans="2:12" ht="13.95" customHeight="1" x14ac:dyDescent="0.25">
      <c r="B62" s="747"/>
      <c r="C62" s="758"/>
      <c r="D62" s="65" t="s">
        <v>746</v>
      </c>
      <c r="E62" s="438">
        <v>0</v>
      </c>
      <c r="F62" s="278">
        <v>0</v>
      </c>
      <c r="G62" s="439">
        <f t="shared" si="0"/>
        <v>0</v>
      </c>
      <c r="H62" s="153">
        <v>0</v>
      </c>
      <c r="I62" s="153">
        <v>0</v>
      </c>
      <c r="J62" s="153">
        <f t="shared" si="1"/>
        <v>0</v>
      </c>
      <c r="K62" s="153">
        <v>0</v>
      </c>
      <c r="L62" s="153">
        <v>0</v>
      </c>
    </row>
    <row r="63" spans="2:12" ht="13.95" customHeight="1" x14ac:dyDescent="0.25">
      <c r="B63" s="705">
        <v>18</v>
      </c>
      <c r="C63" s="706" t="s">
        <v>753</v>
      </c>
      <c r="D63" s="65" t="s">
        <v>1042</v>
      </c>
      <c r="E63" s="438">
        <v>0</v>
      </c>
      <c r="F63" s="278">
        <v>0</v>
      </c>
      <c r="G63" s="439">
        <f t="shared" si="0"/>
        <v>0</v>
      </c>
      <c r="H63" s="153">
        <v>0</v>
      </c>
      <c r="I63" s="153">
        <v>0</v>
      </c>
      <c r="J63" s="153">
        <f t="shared" si="1"/>
        <v>0</v>
      </c>
      <c r="K63" s="153">
        <v>0</v>
      </c>
      <c r="L63" s="153">
        <v>0</v>
      </c>
    </row>
    <row r="64" spans="2:12" ht="13.95" customHeight="1" x14ac:dyDescent="0.25">
      <c r="B64" s="746"/>
      <c r="C64" s="757"/>
      <c r="D64" s="65" t="s">
        <v>754</v>
      </c>
      <c r="E64" s="438">
        <v>0</v>
      </c>
      <c r="F64" s="278">
        <v>0</v>
      </c>
      <c r="G64" s="439">
        <f t="shared" si="0"/>
        <v>0</v>
      </c>
      <c r="H64" s="153">
        <v>0</v>
      </c>
      <c r="I64" s="153">
        <v>0</v>
      </c>
      <c r="J64" s="153">
        <f t="shared" si="1"/>
        <v>0</v>
      </c>
      <c r="K64" s="153">
        <v>0</v>
      </c>
      <c r="L64" s="153">
        <v>0</v>
      </c>
    </row>
    <row r="65" spans="2:12" ht="13.95" customHeight="1" x14ac:dyDescent="0.25">
      <c r="B65" s="747"/>
      <c r="C65" s="758"/>
      <c r="D65" s="65" t="s">
        <v>746</v>
      </c>
      <c r="E65" s="438">
        <v>0</v>
      </c>
      <c r="F65" s="278">
        <v>0</v>
      </c>
      <c r="G65" s="439">
        <f t="shared" si="0"/>
        <v>0</v>
      </c>
      <c r="H65" s="153">
        <v>0</v>
      </c>
      <c r="I65" s="153">
        <v>0</v>
      </c>
      <c r="J65" s="153">
        <f t="shared" si="1"/>
        <v>0</v>
      </c>
      <c r="K65" s="153">
        <v>0</v>
      </c>
      <c r="L65" s="153">
        <v>0</v>
      </c>
    </row>
    <row r="66" spans="2:12" ht="13.95" customHeight="1" x14ac:dyDescent="0.25">
      <c r="B66" s="705">
        <v>19</v>
      </c>
      <c r="C66" s="706" t="s">
        <v>349</v>
      </c>
      <c r="D66" s="65" t="s">
        <v>903</v>
      </c>
      <c r="E66" s="438">
        <v>0</v>
      </c>
      <c r="F66" s="278">
        <v>0</v>
      </c>
      <c r="G66" s="439">
        <f t="shared" si="0"/>
        <v>0</v>
      </c>
      <c r="H66" s="153">
        <v>0</v>
      </c>
      <c r="I66" s="153">
        <v>0</v>
      </c>
      <c r="J66" s="153">
        <f t="shared" si="1"/>
        <v>0</v>
      </c>
      <c r="K66" s="153">
        <v>0</v>
      </c>
      <c r="L66" s="153">
        <v>0</v>
      </c>
    </row>
    <row r="67" spans="2:12" ht="13.95" customHeight="1" x14ac:dyDescent="0.25">
      <c r="B67" s="746"/>
      <c r="C67" s="757"/>
      <c r="D67" s="65" t="s">
        <v>904</v>
      </c>
      <c r="E67" s="438">
        <v>0</v>
      </c>
      <c r="F67" s="278">
        <v>0</v>
      </c>
      <c r="G67" s="439">
        <f t="shared" si="0"/>
        <v>0</v>
      </c>
      <c r="H67" s="153">
        <v>0</v>
      </c>
      <c r="I67" s="153">
        <v>0</v>
      </c>
      <c r="J67" s="153">
        <f t="shared" si="1"/>
        <v>0</v>
      </c>
      <c r="K67" s="153">
        <v>0</v>
      </c>
      <c r="L67" s="153">
        <v>0</v>
      </c>
    </row>
    <row r="68" spans="2:12" ht="13.95" customHeight="1" x14ac:dyDescent="0.25">
      <c r="B68" s="746"/>
      <c r="C68" s="757"/>
      <c r="D68" s="65" t="s">
        <v>922</v>
      </c>
      <c r="E68" s="438">
        <v>0</v>
      </c>
      <c r="F68" s="278">
        <v>0</v>
      </c>
      <c r="G68" s="439">
        <f t="shared" si="0"/>
        <v>0</v>
      </c>
      <c r="H68" s="153">
        <v>0</v>
      </c>
      <c r="I68" s="153">
        <v>0</v>
      </c>
      <c r="J68" s="153">
        <f t="shared" si="1"/>
        <v>0</v>
      </c>
      <c r="K68" s="153">
        <v>0</v>
      </c>
      <c r="L68" s="153">
        <v>0</v>
      </c>
    </row>
    <row r="69" spans="2:12" ht="13.95" customHeight="1" x14ac:dyDescent="0.25">
      <c r="B69" s="746"/>
      <c r="C69" s="757"/>
      <c r="D69" s="65" t="s">
        <v>474</v>
      </c>
      <c r="E69" s="438">
        <v>0</v>
      </c>
      <c r="F69" s="278">
        <v>0</v>
      </c>
      <c r="G69" s="439">
        <f t="shared" si="0"/>
        <v>0</v>
      </c>
      <c r="H69" s="153">
        <v>0</v>
      </c>
      <c r="I69" s="153">
        <v>0</v>
      </c>
      <c r="J69" s="153">
        <f t="shared" si="1"/>
        <v>0</v>
      </c>
      <c r="K69" s="153">
        <v>0</v>
      </c>
      <c r="L69" s="153">
        <v>0</v>
      </c>
    </row>
    <row r="70" spans="2:12" ht="13.95" customHeight="1" x14ac:dyDescent="0.25">
      <c r="B70" s="746"/>
      <c r="C70" s="757"/>
      <c r="D70" s="65" t="s">
        <v>902</v>
      </c>
      <c r="E70" s="438">
        <v>0</v>
      </c>
      <c r="F70" s="278">
        <v>0</v>
      </c>
      <c r="G70" s="439">
        <f t="shared" si="0"/>
        <v>0</v>
      </c>
      <c r="H70" s="153">
        <v>0</v>
      </c>
      <c r="I70" s="153">
        <v>0</v>
      </c>
      <c r="J70" s="153">
        <f t="shared" si="1"/>
        <v>0</v>
      </c>
      <c r="K70" s="153">
        <v>0</v>
      </c>
      <c r="L70" s="153">
        <v>0</v>
      </c>
    </row>
    <row r="71" spans="2:12" ht="13.95" customHeight="1" x14ac:dyDescent="0.25">
      <c r="B71" s="747"/>
      <c r="C71" s="758"/>
      <c r="D71" s="65" t="s">
        <v>746</v>
      </c>
      <c r="E71" s="438">
        <v>0</v>
      </c>
      <c r="F71" s="278">
        <v>0</v>
      </c>
      <c r="G71" s="439">
        <f t="shared" si="0"/>
        <v>0</v>
      </c>
      <c r="H71" s="153">
        <v>0</v>
      </c>
      <c r="I71" s="153">
        <v>0</v>
      </c>
      <c r="J71" s="153">
        <f t="shared" si="1"/>
        <v>0</v>
      </c>
      <c r="K71" s="153">
        <v>0</v>
      </c>
      <c r="L71" s="153">
        <v>0</v>
      </c>
    </row>
    <row r="72" spans="2:12" ht="13.8" x14ac:dyDescent="0.25">
      <c r="B72" s="701">
        <v>20</v>
      </c>
      <c r="C72" s="708" t="s">
        <v>350</v>
      </c>
      <c r="D72" s="65" t="s">
        <v>1105</v>
      </c>
      <c r="E72" s="438">
        <v>2</v>
      </c>
      <c r="F72" s="278">
        <v>0</v>
      </c>
      <c r="G72" s="439">
        <f t="shared" si="0"/>
        <v>0</v>
      </c>
      <c r="H72" s="153">
        <v>0</v>
      </c>
      <c r="I72" s="153">
        <v>0</v>
      </c>
      <c r="J72" s="153">
        <f t="shared" si="1"/>
        <v>0</v>
      </c>
      <c r="K72" s="153">
        <v>0</v>
      </c>
      <c r="L72" s="153">
        <v>0</v>
      </c>
    </row>
    <row r="73" spans="2:12" ht="13.8" x14ac:dyDescent="0.25">
      <c r="B73" s="701"/>
      <c r="C73" s="708"/>
      <c r="D73" s="65" t="s">
        <v>1043</v>
      </c>
      <c r="E73" s="438">
        <v>2</v>
      </c>
      <c r="F73" s="278">
        <v>0</v>
      </c>
      <c r="G73" s="439">
        <f t="shared" si="0"/>
        <v>0</v>
      </c>
      <c r="H73" s="153">
        <v>0</v>
      </c>
      <c r="I73" s="153">
        <v>0</v>
      </c>
      <c r="J73" s="153">
        <f t="shared" si="1"/>
        <v>0</v>
      </c>
      <c r="K73" s="153">
        <v>0</v>
      </c>
      <c r="L73" s="153">
        <v>0</v>
      </c>
    </row>
    <row r="74" spans="2:12" ht="13.8" x14ac:dyDescent="0.25">
      <c r="B74" s="701"/>
      <c r="C74" s="708"/>
      <c r="D74" s="65" t="s">
        <v>1106</v>
      </c>
      <c r="E74" s="438">
        <v>0</v>
      </c>
      <c r="F74" s="278">
        <v>0</v>
      </c>
      <c r="G74" s="439">
        <f t="shared" si="0"/>
        <v>0</v>
      </c>
      <c r="H74" s="153">
        <v>0</v>
      </c>
      <c r="I74" s="153">
        <v>0</v>
      </c>
      <c r="J74" s="153">
        <f t="shared" si="1"/>
        <v>0</v>
      </c>
      <c r="K74" s="153">
        <v>0</v>
      </c>
      <c r="L74" s="153">
        <v>0</v>
      </c>
    </row>
    <row r="75" spans="2:12" ht="13.8" x14ac:dyDescent="0.25">
      <c r="B75" s="701"/>
      <c r="C75" s="708"/>
      <c r="D75" s="65" t="s">
        <v>1044</v>
      </c>
      <c r="E75" s="438">
        <v>1</v>
      </c>
      <c r="F75" s="278">
        <v>0</v>
      </c>
      <c r="G75" s="439">
        <f t="shared" si="0"/>
        <v>0</v>
      </c>
      <c r="H75" s="153">
        <v>0</v>
      </c>
      <c r="I75" s="153">
        <v>0</v>
      </c>
      <c r="J75" s="153">
        <f t="shared" si="1"/>
        <v>0</v>
      </c>
      <c r="K75" s="153">
        <v>0</v>
      </c>
      <c r="L75" s="153">
        <v>0</v>
      </c>
    </row>
    <row r="76" spans="2:12" ht="13.8" x14ac:dyDescent="0.25">
      <c r="B76" s="701"/>
      <c r="C76" s="708"/>
      <c r="D76" s="65" t="s">
        <v>1045</v>
      </c>
      <c r="E76" s="438">
        <v>0</v>
      </c>
      <c r="F76" s="278">
        <v>0</v>
      </c>
      <c r="G76" s="439">
        <f t="shared" si="0"/>
        <v>0</v>
      </c>
      <c r="H76" s="153">
        <v>0</v>
      </c>
      <c r="I76" s="153">
        <v>0</v>
      </c>
      <c r="J76" s="153">
        <f t="shared" si="1"/>
        <v>0</v>
      </c>
      <c r="K76" s="153">
        <v>0</v>
      </c>
      <c r="L76" s="153">
        <v>0</v>
      </c>
    </row>
    <row r="77" spans="2:12" ht="13.8" x14ac:dyDescent="0.25">
      <c r="B77" s="701"/>
      <c r="C77" s="708"/>
      <c r="D77" s="65" t="s">
        <v>746</v>
      </c>
      <c r="E77" s="438">
        <v>0</v>
      </c>
      <c r="F77" s="278">
        <v>0</v>
      </c>
      <c r="G77" s="439">
        <f t="shared" si="0"/>
        <v>0</v>
      </c>
      <c r="H77" s="153">
        <v>0</v>
      </c>
      <c r="I77" s="153">
        <v>0</v>
      </c>
      <c r="J77" s="153">
        <f t="shared" si="1"/>
        <v>0</v>
      </c>
      <c r="K77" s="153">
        <v>0</v>
      </c>
      <c r="L77" s="153">
        <v>0</v>
      </c>
    </row>
    <row r="78" spans="2:12" ht="13.8" x14ac:dyDescent="0.25">
      <c r="B78" s="701">
        <v>21</v>
      </c>
      <c r="C78" s="702" t="s">
        <v>351</v>
      </c>
      <c r="D78" s="65" t="s">
        <v>905</v>
      </c>
      <c r="E78" s="438">
        <v>23</v>
      </c>
      <c r="F78" s="278">
        <v>0</v>
      </c>
      <c r="G78" s="439">
        <f t="shared" si="0"/>
        <v>0</v>
      </c>
      <c r="H78" s="153">
        <v>0</v>
      </c>
      <c r="I78" s="153">
        <v>0</v>
      </c>
      <c r="J78" s="153">
        <f t="shared" si="1"/>
        <v>0</v>
      </c>
      <c r="K78" s="153">
        <v>0</v>
      </c>
      <c r="L78" s="153">
        <v>0</v>
      </c>
    </row>
    <row r="79" spans="2:12" ht="13.8" x14ac:dyDescent="0.25">
      <c r="B79" s="701"/>
      <c r="C79" s="702"/>
      <c r="D79" s="65" t="s">
        <v>1046</v>
      </c>
      <c r="E79" s="438">
        <v>17</v>
      </c>
      <c r="F79" s="278">
        <v>0</v>
      </c>
      <c r="G79" s="439">
        <f t="shared" si="0"/>
        <v>0</v>
      </c>
      <c r="H79" s="153">
        <v>0</v>
      </c>
      <c r="I79" s="153">
        <v>0</v>
      </c>
      <c r="J79" s="153">
        <f t="shared" si="1"/>
        <v>0</v>
      </c>
      <c r="K79" s="153">
        <v>0</v>
      </c>
      <c r="L79" s="153">
        <v>0</v>
      </c>
    </row>
    <row r="80" spans="2:12" ht="13.8" x14ac:dyDescent="0.25">
      <c r="B80" s="701"/>
      <c r="C80" s="702"/>
      <c r="D80" s="65" t="s">
        <v>746</v>
      </c>
      <c r="E80" s="438">
        <v>45</v>
      </c>
      <c r="F80" s="278">
        <v>0</v>
      </c>
      <c r="G80" s="439">
        <f t="shared" ref="G80:G143" si="2">SUM(H80:I80)</f>
        <v>0</v>
      </c>
      <c r="H80" s="153">
        <v>0</v>
      </c>
      <c r="I80" s="153">
        <v>0</v>
      </c>
      <c r="J80" s="153">
        <f t="shared" ref="J80:J143" si="3">SUM(K80:L80)</f>
        <v>0</v>
      </c>
      <c r="K80" s="153">
        <v>0</v>
      </c>
      <c r="L80" s="153">
        <v>0</v>
      </c>
    </row>
    <row r="81" spans="2:12" ht="13.95" customHeight="1" x14ac:dyDescent="0.25">
      <c r="B81" s="705">
        <v>22</v>
      </c>
      <c r="C81" s="706" t="s">
        <v>352</v>
      </c>
      <c r="D81" s="138" t="s">
        <v>1047</v>
      </c>
      <c r="E81" s="438">
        <v>0</v>
      </c>
      <c r="F81" s="278">
        <v>0</v>
      </c>
      <c r="G81" s="439">
        <f t="shared" si="2"/>
        <v>0</v>
      </c>
      <c r="H81" s="153">
        <v>0</v>
      </c>
      <c r="I81" s="153">
        <v>0</v>
      </c>
      <c r="J81" s="153">
        <f t="shared" si="3"/>
        <v>0</v>
      </c>
      <c r="K81" s="153">
        <v>0</v>
      </c>
      <c r="L81" s="153">
        <v>0</v>
      </c>
    </row>
    <row r="82" spans="2:12" ht="27.6" x14ac:dyDescent="0.25">
      <c r="B82" s="747"/>
      <c r="C82" s="758"/>
      <c r="D82" s="138" t="s">
        <v>1048</v>
      </c>
      <c r="E82" s="438">
        <v>0</v>
      </c>
      <c r="F82" s="278">
        <v>0</v>
      </c>
      <c r="G82" s="439">
        <f t="shared" si="2"/>
        <v>0</v>
      </c>
      <c r="H82" s="153">
        <v>0</v>
      </c>
      <c r="I82" s="153">
        <v>0</v>
      </c>
      <c r="J82" s="153">
        <f t="shared" si="3"/>
        <v>0</v>
      </c>
      <c r="K82" s="153">
        <v>0</v>
      </c>
      <c r="L82" s="153">
        <v>0</v>
      </c>
    </row>
    <row r="83" spans="2:12" ht="13.95" customHeight="1" x14ac:dyDescent="0.25">
      <c r="B83" s="705">
        <v>23</v>
      </c>
      <c r="C83" s="706" t="s">
        <v>353</v>
      </c>
      <c r="D83" s="65" t="s">
        <v>906</v>
      </c>
      <c r="E83" s="438">
        <v>0</v>
      </c>
      <c r="F83" s="278">
        <v>0</v>
      </c>
      <c r="G83" s="439">
        <f t="shared" si="2"/>
        <v>0</v>
      </c>
      <c r="H83" s="153">
        <v>0</v>
      </c>
      <c r="I83" s="153">
        <v>0</v>
      </c>
      <c r="J83" s="153">
        <f t="shared" si="3"/>
        <v>0</v>
      </c>
      <c r="K83" s="153">
        <v>0</v>
      </c>
      <c r="L83" s="153">
        <v>0</v>
      </c>
    </row>
    <row r="84" spans="2:12" ht="13.95" customHeight="1" x14ac:dyDescent="0.25">
      <c r="B84" s="746"/>
      <c r="C84" s="757"/>
      <c r="D84" s="65" t="s">
        <v>1049</v>
      </c>
      <c r="E84" s="438">
        <v>0</v>
      </c>
      <c r="F84" s="278">
        <v>0</v>
      </c>
      <c r="G84" s="439">
        <f t="shared" si="2"/>
        <v>0</v>
      </c>
      <c r="H84" s="153">
        <v>0</v>
      </c>
      <c r="I84" s="153">
        <v>0</v>
      </c>
      <c r="J84" s="153">
        <f t="shared" si="3"/>
        <v>0</v>
      </c>
      <c r="K84" s="153">
        <v>0</v>
      </c>
      <c r="L84" s="153">
        <v>0</v>
      </c>
    </row>
    <row r="85" spans="2:12" ht="13.95" customHeight="1" x14ac:dyDescent="0.25">
      <c r="B85" s="747"/>
      <c r="C85" s="758"/>
      <c r="D85" s="65" t="s">
        <v>1104</v>
      </c>
      <c r="E85" s="438">
        <v>0</v>
      </c>
      <c r="F85" s="278">
        <v>0</v>
      </c>
      <c r="G85" s="439">
        <f t="shared" si="2"/>
        <v>0</v>
      </c>
      <c r="H85" s="153">
        <v>0</v>
      </c>
      <c r="I85" s="153">
        <v>0</v>
      </c>
      <c r="J85" s="153">
        <f t="shared" si="3"/>
        <v>0</v>
      </c>
      <c r="K85" s="153">
        <v>0</v>
      </c>
      <c r="L85" s="153">
        <v>0</v>
      </c>
    </row>
    <row r="86" spans="2:12" ht="13.8" x14ac:dyDescent="0.25">
      <c r="B86" s="701">
        <v>24</v>
      </c>
      <c r="C86" s="702" t="s">
        <v>354</v>
      </c>
      <c r="D86" s="65" t="s">
        <v>909</v>
      </c>
      <c r="E86" s="438">
        <v>0</v>
      </c>
      <c r="F86" s="278">
        <v>0</v>
      </c>
      <c r="G86" s="439">
        <f t="shared" si="2"/>
        <v>0</v>
      </c>
      <c r="H86" s="153">
        <v>0</v>
      </c>
      <c r="I86" s="153">
        <v>0</v>
      </c>
      <c r="J86" s="153">
        <f t="shared" si="3"/>
        <v>0</v>
      </c>
      <c r="K86" s="153">
        <v>0</v>
      </c>
      <c r="L86" s="153">
        <v>0</v>
      </c>
    </row>
    <row r="87" spans="2:12" ht="13.8" x14ac:dyDescent="0.25">
      <c r="B87" s="701"/>
      <c r="C87" s="702"/>
      <c r="D87" s="65" t="s">
        <v>907</v>
      </c>
      <c r="E87" s="438">
        <v>0</v>
      </c>
      <c r="F87" s="278">
        <v>0</v>
      </c>
      <c r="G87" s="439">
        <f t="shared" si="2"/>
        <v>0</v>
      </c>
      <c r="H87" s="153">
        <v>0</v>
      </c>
      <c r="I87" s="153">
        <v>0</v>
      </c>
      <c r="J87" s="153">
        <f t="shared" si="3"/>
        <v>0</v>
      </c>
      <c r="K87" s="153">
        <v>0</v>
      </c>
      <c r="L87" s="153">
        <v>0</v>
      </c>
    </row>
    <row r="88" spans="2:12" ht="13.95" customHeight="1" x14ac:dyDescent="0.25">
      <c r="B88" s="705"/>
      <c r="C88" s="706"/>
      <c r="D88" s="65" t="s">
        <v>1050</v>
      </c>
      <c r="E88" s="438">
        <v>5</v>
      </c>
      <c r="F88" s="278">
        <v>0</v>
      </c>
      <c r="G88" s="439">
        <f t="shared" si="2"/>
        <v>0</v>
      </c>
      <c r="H88" s="153">
        <v>0</v>
      </c>
      <c r="I88" s="153">
        <v>0</v>
      </c>
      <c r="J88" s="153">
        <f t="shared" si="3"/>
        <v>0</v>
      </c>
      <c r="K88" s="153">
        <v>0</v>
      </c>
      <c r="L88" s="153">
        <v>0</v>
      </c>
    </row>
    <row r="89" spans="2:12" ht="13.95" customHeight="1" x14ac:dyDescent="0.25">
      <c r="B89" s="746"/>
      <c r="C89" s="757"/>
      <c r="D89" s="65" t="s">
        <v>480</v>
      </c>
      <c r="E89" s="438">
        <v>0</v>
      </c>
      <c r="F89" s="278">
        <v>0</v>
      </c>
      <c r="G89" s="439">
        <f t="shared" si="2"/>
        <v>0</v>
      </c>
      <c r="H89" s="153">
        <v>0</v>
      </c>
      <c r="I89" s="153">
        <v>0</v>
      </c>
      <c r="J89" s="153">
        <f t="shared" si="3"/>
        <v>0</v>
      </c>
      <c r="K89" s="153">
        <v>0</v>
      </c>
      <c r="L89" s="153">
        <v>0</v>
      </c>
    </row>
    <row r="90" spans="2:12" ht="13.95" customHeight="1" x14ac:dyDescent="0.25">
      <c r="B90" s="746"/>
      <c r="C90" s="757"/>
      <c r="D90" s="65" t="s">
        <v>380</v>
      </c>
      <c r="E90" s="438">
        <v>0</v>
      </c>
      <c r="F90" s="278">
        <v>0</v>
      </c>
      <c r="G90" s="439">
        <f t="shared" si="2"/>
        <v>0</v>
      </c>
      <c r="H90" s="153">
        <v>0</v>
      </c>
      <c r="I90" s="153">
        <v>0</v>
      </c>
      <c r="J90" s="153">
        <f t="shared" si="3"/>
        <v>0</v>
      </c>
      <c r="K90" s="153">
        <v>0</v>
      </c>
      <c r="L90" s="153">
        <v>0</v>
      </c>
    </row>
    <row r="91" spans="2:12" ht="13.95" customHeight="1" x14ac:dyDescent="0.25">
      <c r="B91" s="746"/>
      <c r="C91" s="757"/>
      <c r="D91" s="65" t="s">
        <v>908</v>
      </c>
      <c r="E91" s="438">
        <v>0</v>
      </c>
      <c r="F91" s="278">
        <v>0</v>
      </c>
      <c r="G91" s="439">
        <f t="shared" si="2"/>
        <v>0</v>
      </c>
      <c r="H91" s="153">
        <v>0</v>
      </c>
      <c r="I91" s="153">
        <v>0</v>
      </c>
      <c r="J91" s="153">
        <f t="shared" si="3"/>
        <v>0</v>
      </c>
      <c r="K91" s="153">
        <v>0</v>
      </c>
      <c r="L91" s="153">
        <v>0</v>
      </c>
    </row>
    <row r="92" spans="2:12" ht="13.95" customHeight="1" x14ac:dyDescent="0.25">
      <c r="B92" s="747"/>
      <c r="C92" s="758"/>
      <c r="D92" s="65" t="s">
        <v>746</v>
      </c>
      <c r="E92" s="438">
        <v>0</v>
      </c>
      <c r="F92" s="278">
        <v>0</v>
      </c>
      <c r="G92" s="439">
        <f t="shared" si="2"/>
        <v>0</v>
      </c>
      <c r="H92" s="153">
        <v>0</v>
      </c>
      <c r="I92" s="153">
        <v>0</v>
      </c>
      <c r="J92" s="153">
        <f t="shared" si="3"/>
        <v>0</v>
      </c>
      <c r="K92" s="153">
        <v>0</v>
      </c>
      <c r="L92" s="153">
        <v>0</v>
      </c>
    </row>
    <row r="93" spans="2:12" ht="13.95" customHeight="1" x14ac:dyDescent="0.25">
      <c r="B93" s="705">
        <v>25</v>
      </c>
      <c r="C93" s="706" t="s">
        <v>355</v>
      </c>
      <c r="D93" s="65" t="s">
        <v>476</v>
      </c>
      <c r="E93" s="438">
        <v>0</v>
      </c>
      <c r="F93" s="278">
        <v>0</v>
      </c>
      <c r="G93" s="439">
        <f t="shared" si="2"/>
        <v>0</v>
      </c>
      <c r="H93" s="153">
        <v>0</v>
      </c>
      <c r="I93" s="153">
        <v>0</v>
      </c>
      <c r="J93" s="153">
        <f t="shared" si="3"/>
        <v>0</v>
      </c>
      <c r="K93" s="153">
        <v>0</v>
      </c>
      <c r="L93" s="153">
        <v>0</v>
      </c>
    </row>
    <row r="94" spans="2:12" ht="13.95" customHeight="1" x14ac:dyDescent="0.25">
      <c r="B94" s="747"/>
      <c r="C94" s="758"/>
      <c r="D94" s="65" t="s">
        <v>746</v>
      </c>
      <c r="E94" s="438">
        <v>1</v>
      </c>
      <c r="F94" s="278">
        <v>0</v>
      </c>
      <c r="G94" s="439">
        <f t="shared" si="2"/>
        <v>0</v>
      </c>
      <c r="H94" s="153">
        <v>0</v>
      </c>
      <c r="I94" s="153">
        <v>0</v>
      </c>
      <c r="J94" s="153">
        <f t="shared" si="3"/>
        <v>0</v>
      </c>
      <c r="K94" s="153">
        <v>0</v>
      </c>
      <c r="L94" s="153">
        <v>0</v>
      </c>
    </row>
    <row r="95" spans="2:12" ht="13.8" x14ac:dyDescent="0.25">
      <c r="B95" s="701">
        <v>26</v>
      </c>
      <c r="C95" s="702" t="s">
        <v>356</v>
      </c>
      <c r="D95" s="65" t="s">
        <v>1108</v>
      </c>
      <c r="E95" s="438">
        <v>0</v>
      </c>
      <c r="F95" s="278">
        <v>0</v>
      </c>
      <c r="G95" s="439">
        <f t="shared" si="2"/>
        <v>0</v>
      </c>
      <c r="H95" s="153">
        <v>0</v>
      </c>
      <c r="I95" s="153">
        <v>0</v>
      </c>
      <c r="J95" s="153">
        <f t="shared" si="3"/>
        <v>0</v>
      </c>
      <c r="K95" s="153">
        <v>0</v>
      </c>
      <c r="L95" s="153">
        <v>0</v>
      </c>
    </row>
    <row r="96" spans="2:12" ht="13.8" x14ac:dyDescent="0.25">
      <c r="B96" s="701"/>
      <c r="C96" s="702"/>
      <c r="D96" s="65" t="s">
        <v>756</v>
      </c>
      <c r="E96" s="438">
        <v>1</v>
      </c>
      <c r="F96" s="278">
        <v>0</v>
      </c>
      <c r="G96" s="439">
        <f t="shared" si="2"/>
        <v>0</v>
      </c>
      <c r="H96" s="153">
        <v>0</v>
      </c>
      <c r="I96" s="153">
        <v>0</v>
      </c>
      <c r="J96" s="153">
        <f t="shared" si="3"/>
        <v>0</v>
      </c>
      <c r="K96" s="153">
        <v>0</v>
      </c>
      <c r="L96" s="153">
        <v>0</v>
      </c>
    </row>
    <row r="97" spans="2:12" ht="13.8" x14ac:dyDescent="0.25">
      <c r="B97" s="701"/>
      <c r="C97" s="702"/>
      <c r="D97" s="65" t="s">
        <v>479</v>
      </c>
      <c r="E97" s="438">
        <v>0</v>
      </c>
      <c r="F97" s="278">
        <v>0</v>
      </c>
      <c r="G97" s="439">
        <f t="shared" si="2"/>
        <v>0</v>
      </c>
      <c r="H97" s="153">
        <v>0</v>
      </c>
      <c r="I97" s="153">
        <v>0</v>
      </c>
      <c r="J97" s="153">
        <f t="shared" si="3"/>
        <v>0</v>
      </c>
      <c r="K97" s="153">
        <v>0</v>
      </c>
      <c r="L97" s="153">
        <v>0</v>
      </c>
    </row>
    <row r="98" spans="2:12" ht="13.8" x14ac:dyDescent="0.25">
      <c r="B98" s="701"/>
      <c r="C98" s="702"/>
      <c r="D98" s="65" t="s">
        <v>757</v>
      </c>
      <c r="E98" s="438">
        <v>0</v>
      </c>
      <c r="F98" s="278">
        <v>0</v>
      </c>
      <c r="G98" s="439">
        <f t="shared" si="2"/>
        <v>0</v>
      </c>
      <c r="H98" s="153">
        <v>0</v>
      </c>
      <c r="I98" s="153">
        <v>0</v>
      </c>
      <c r="J98" s="153">
        <f t="shared" si="3"/>
        <v>0</v>
      </c>
      <c r="K98" s="153">
        <v>0</v>
      </c>
      <c r="L98" s="153">
        <v>0</v>
      </c>
    </row>
    <row r="99" spans="2:12" ht="13.8" x14ac:dyDescent="0.25">
      <c r="B99" s="701"/>
      <c r="C99" s="702"/>
      <c r="D99" s="65" t="s">
        <v>1104</v>
      </c>
      <c r="E99" s="438">
        <v>0</v>
      </c>
      <c r="F99" s="278">
        <v>0</v>
      </c>
      <c r="G99" s="439">
        <f t="shared" si="2"/>
        <v>0</v>
      </c>
      <c r="H99" s="153">
        <v>0</v>
      </c>
      <c r="I99" s="153">
        <v>0</v>
      </c>
      <c r="J99" s="153">
        <f t="shared" si="3"/>
        <v>0</v>
      </c>
      <c r="K99" s="153">
        <v>0</v>
      </c>
      <c r="L99" s="153">
        <v>0</v>
      </c>
    </row>
    <row r="100" spans="2:12" ht="13.8" x14ac:dyDescent="0.25">
      <c r="B100" s="701"/>
      <c r="C100" s="702"/>
      <c r="D100" s="65" t="s">
        <v>910</v>
      </c>
      <c r="E100" s="438">
        <v>0</v>
      </c>
      <c r="F100" s="278">
        <v>0</v>
      </c>
      <c r="G100" s="439">
        <f t="shared" si="2"/>
        <v>0</v>
      </c>
      <c r="H100" s="153">
        <v>0</v>
      </c>
      <c r="I100" s="153">
        <v>0</v>
      </c>
      <c r="J100" s="153">
        <f t="shared" si="3"/>
        <v>0</v>
      </c>
      <c r="K100" s="153">
        <v>0</v>
      </c>
      <c r="L100" s="153">
        <v>0</v>
      </c>
    </row>
    <row r="101" spans="2:12" ht="13.8" x14ac:dyDescent="0.25">
      <c r="B101" s="701"/>
      <c r="C101" s="702"/>
      <c r="D101" s="65" t="s">
        <v>1051</v>
      </c>
      <c r="E101" s="438">
        <v>0</v>
      </c>
      <c r="F101" s="278">
        <v>0</v>
      </c>
      <c r="G101" s="439">
        <f t="shared" si="2"/>
        <v>0</v>
      </c>
      <c r="H101" s="153">
        <v>0</v>
      </c>
      <c r="I101" s="153">
        <v>0</v>
      </c>
      <c r="J101" s="153">
        <f t="shared" si="3"/>
        <v>0</v>
      </c>
      <c r="K101" s="153">
        <v>0</v>
      </c>
      <c r="L101" s="153">
        <v>0</v>
      </c>
    </row>
    <row r="102" spans="2:12" ht="13.8" x14ac:dyDescent="0.25">
      <c r="B102" s="701"/>
      <c r="C102" s="702"/>
      <c r="D102" s="65" t="s">
        <v>746</v>
      </c>
      <c r="E102" s="438">
        <v>0</v>
      </c>
      <c r="F102" s="278">
        <v>0</v>
      </c>
      <c r="G102" s="439">
        <f t="shared" si="2"/>
        <v>0</v>
      </c>
      <c r="H102" s="153">
        <v>0</v>
      </c>
      <c r="I102" s="153">
        <v>0</v>
      </c>
      <c r="J102" s="153">
        <f t="shared" si="3"/>
        <v>0</v>
      </c>
      <c r="K102" s="153">
        <v>0</v>
      </c>
      <c r="L102" s="153">
        <v>0</v>
      </c>
    </row>
    <row r="103" spans="2:12" ht="15.6" x14ac:dyDescent="0.25">
      <c r="B103" s="425">
        <v>27</v>
      </c>
      <c r="C103" s="426" t="s">
        <v>357</v>
      </c>
      <c r="D103" s="65" t="s">
        <v>1052</v>
      </c>
      <c r="E103" s="438">
        <v>0</v>
      </c>
      <c r="F103" s="278">
        <v>0</v>
      </c>
      <c r="G103" s="439">
        <f t="shared" si="2"/>
        <v>0</v>
      </c>
      <c r="H103" s="153">
        <v>0</v>
      </c>
      <c r="I103" s="153">
        <v>0</v>
      </c>
      <c r="J103" s="153">
        <f t="shared" si="3"/>
        <v>0</v>
      </c>
      <c r="K103" s="153">
        <v>0</v>
      </c>
      <c r="L103" s="153">
        <v>0</v>
      </c>
    </row>
    <row r="104" spans="2:12" ht="13.8" x14ac:dyDescent="0.25">
      <c r="B104" s="701">
        <v>28</v>
      </c>
      <c r="C104" s="702" t="s">
        <v>358</v>
      </c>
      <c r="D104" s="65" t="s">
        <v>911</v>
      </c>
      <c r="E104" s="438">
        <v>0</v>
      </c>
      <c r="F104" s="278">
        <v>0</v>
      </c>
      <c r="G104" s="439">
        <f t="shared" si="2"/>
        <v>0</v>
      </c>
      <c r="H104" s="153">
        <v>0</v>
      </c>
      <c r="I104" s="153">
        <v>0</v>
      </c>
      <c r="J104" s="153">
        <f t="shared" si="3"/>
        <v>0</v>
      </c>
      <c r="K104" s="153">
        <v>0</v>
      </c>
      <c r="L104" s="153">
        <v>0</v>
      </c>
    </row>
    <row r="105" spans="2:12" ht="13.8" x14ac:dyDescent="0.25">
      <c r="B105" s="701"/>
      <c r="C105" s="702"/>
      <c r="D105" s="65" t="s">
        <v>758</v>
      </c>
      <c r="E105" s="438">
        <v>0</v>
      </c>
      <c r="F105" s="278">
        <v>0</v>
      </c>
      <c r="G105" s="439">
        <f t="shared" si="2"/>
        <v>0</v>
      </c>
      <c r="H105" s="153">
        <v>0</v>
      </c>
      <c r="I105" s="153">
        <v>0</v>
      </c>
      <c r="J105" s="153">
        <f t="shared" si="3"/>
        <v>0</v>
      </c>
      <c r="K105" s="153">
        <v>0</v>
      </c>
      <c r="L105" s="153">
        <v>0</v>
      </c>
    </row>
    <row r="106" spans="2:12" ht="13.8" x14ac:dyDescent="0.25">
      <c r="B106" s="701"/>
      <c r="C106" s="702"/>
      <c r="D106" s="65" t="s">
        <v>1053</v>
      </c>
      <c r="E106" s="438">
        <v>0</v>
      </c>
      <c r="F106" s="278">
        <v>0</v>
      </c>
      <c r="G106" s="439">
        <f t="shared" si="2"/>
        <v>0</v>
      </c>
      <c r="H106" s="153">
        <v>0</v>
      </c>
      <c r="I106" s="153">
        <v>0</v>
      </c>
      <c r="J106" s="153">
        <f t="shared" si="3"/>
        <v>0</v>
      </c>
      <c r="K106" s="153">
        <v>0</v>
      </c>
      <c r="L106" s="153">
        <v>0</v>
      </c>
    </row>
    <row r="107" spans="2:12" ht="13.8" x14ac:dyDescent="0.25">
      <c r="B107" s="701"/>
      <c r="C107" s="702"/>
      <c r="D107" s="65" t="s">
        <v>1107</v>
      </c>
      <c r="E107" s="438">
        <v>0</v>
      </c>
      <c r="F107" s="278">
        <v>0</v>
      </c>
      <c r="G107" s="439">
        <f t="shared" si="2"/>
        <v>0</v>
      </c>
      <c r="H107" s="153">
        <v>0</v>
      </c>
      <c r="I107" s="153">
        <v>0</v>
      </c>
      <c r="J107" s="153">
        <f t="shared" si="3"/>
        <v>0</v>
      </c>
      <c r="K107" s="153">
        <v>0</v>
      </c>
      <c r="L107" s="153">
        <v>0</v>
      </c>
    </row>
    <row r="108" spans="2:12" ht="13.8" x14ac:dyDescent="0.25">
      <c r="B108" s="701">
        <v>29</v>
      </c>
      <c r="C108" s="702" t="s">
        <v>359</v>
      </c>
      <c r="D108" s="65" t="s">
        <v>1054</v>
      </c>
      <c r="E108" s="438">
        <v>0</v>
      </c>
      <c r="F108" s="278">
        <v>0</v>
      </c>
      <c r="G108" s="439">
        <f t="shared" si="2"/>
        <v>0</v>
      </c>
      <c r="H108" s="153">
        <v>0</v>
      </c>
      <c r="I108" s="153">
        <v>0</v>
      </c>
      <c r="J108" s="153">
        <f t="shared" si="3"/>
        <v>0</v>
      </c>
      <c r="K108" s="153">
        <v>0</v>
      </c>
      <c r="L108" s="153">
        <v>0</v>
      </c>
    </row>
    <row r="109" spans="2:12" ht="13.8" x14ac:dyDescent="0.25">
      <c r="B109" s="701"/>
      <c r="C109" s="702"/>
      <c r="D109" s="65" t="s">
        <v>1055</v>
      </c>
      <c r="E109" s="438">
        <v>0</v>
      </c>
      <c r="F109" s="278">
        <v>0</v>
      </c>
      <c r="G109" s="439">
        <f t="shared" si="2"/>
        <v>0</v>
      </c>
      <c r="H109" s="153">
        <v>0</v>
      </c>
      <c r="I109" s="153">
        <v>0</v>
      </c>
      <c r="J109" s="153">
        <f t="shared" si="3"/>
        <v>0</v>
      </c>
      <c r="K109" s="153">
        <v>0</v>
      </c>
      <c r="L109" s="153">
        <v>0</v>
      </c>
    </row>
    <row r="110" spans="2:12" ht="13.8" x14ac:dyDescent="0.25">
      <c r="B110" s="701"/>
      <c r="C110" s="702"/>
      <c r="D110" s="65" t="s">
        <v>912</v>
      </c>
      <c r="E110" s="438">
        <v>0</v>
      </c>
      <c r="F110" s="278">
        <v>0</v>
      </c>
      <c r="G110" s="439">
        <f t="shared" si="2"/>
        <v>0</v>
      </c>
      <c r="H110" s="153">
        <v>0</v>
      </c>
      <c r="I110" s="153">
        <v>0</v>
      </c>
      <c r="J110" s="153">
        <f t="shared" si="3"/>
        <v>0</v>
      </c>
      <c r="K110" s="153">
        <v>0</v>
      </c>
      <c r="L110" s="153">
        <v>0</v>
      </c>
    </row>
    <row r="111" spans="2:12" ht="13.8" x14ac:dyDescent="0.25">
      <c r="B111" s="701"/>
      <c r="C111" s="702"/>
      <c r="D111" s="65" t="s">
        <v>746</v>
      </c>
      <c r="E111" s="438">
        <v>0</v>
      </c>
      <c r="F111" s="278">
        <v>0</v>
      </c>
      <c r="G111" s="439">
        <f t="shared" si="2"/>
        <v>0</v>
      </c>
      <c r="H111" s="153">
        <v>0</v>
      </c>
      <c r="I111" s="153">
        <v>0</v>
      </c>
      <c r="J111" s="153">
        <f t="shared" si="3"/>
        <v>0</v>
      </c>
      <c r="K111" s="153">
        <v>0</v>
      </c>
      <c r="L111" s="153">
        <v>0</v>
      </c>
    </row>
    <row r="112" spans="2:12" ht="13.8" x14ac:dyDescent="0.25">
      <c r="B112" s="701">
        <v>30</v>
      </c>
      <c r="C112" s="702" t="s">
        <v>360</v>
      </c>
      <c r="D112" s="65" t="s">
        <v>1056</v>
      </c>
      <c r="E112" s="438">
        <v>104</v>
      </c>
      <c r="F112" s="278">
        <v>0</v>
      </c>
      <c r="G112" s="439">
        <f t="shared" si="2"/>
        <v>0</v>
      </c>
      <c r="H112" s="153">
        <v>0</v>
      </c>
      <c r="I112" s="153">
        <v>0</v>
      </c>
      <c r="J112" s="153">
        <f t="shared" si="3"/>
        <v>0</v>
      </c>
      <c r="K112" s="153">
        <v>0</v>
      </c>
      <c r="L112" s="153">
        <v>0</v>
      </c>
    </row>
    <row r="113" spans="2:12" ht="13.8" x14ac:dyDescent="0.25">
      <c r="B113" s="701"/>
      <c r="C113" s="702"/>
      <c r="D113" s="65" t="s">
        <v>914</v>
      </c>
      <c r="E113" s="438">
        <v>0</v>
      </c>
      <c r="F113" s="278">
        <v>0</v>
      </c>
      <c r="G113" s="439">
        <f t="shared" si="2"/>
        <v>0</v>
      </c>
      <c r="H113" s="153">
        <v>0</v>
      </c>
      <c r="I113" s="153">
        <v>0</v>
      </c>
      <c r="J113" s="153">
        <f t="shared" si="3"/>
        <v>0</v>
      </c>
      <c r="K113" s="153">
        <v>0</v>
      </c>
      <c r="L113" s="153">
        <v>0</v>
      </c>
    </row>
    <row r="114" spans="2:12" ht="13.8" x14ac:dyDescent="0.25">
      <c r="B114" s="701"/>
      <c r="C114" s="702"/>
      <c r="D114" s="65" t="s">
        <v>913</v>
      </c>
      <c r="E114" s="438">
        <v>93</v>
      </c>
      <c r="F114" s="278">
        <v>0</v>
      </c>
      <c r="G114" s="439">
        <f t="shared" si="2"/>
        <v>0</v>
      </c>
      <c r="H114" s="153">
        <v>0</v>
      </c>
      <c r="I114" s="153">
        <v>0</v>
      </c>
      <c r="J114" s="153">
        <f t="shared" si="3"/>
        <v>0</v>
      </c>
      <c r="K114" s="153">
        <v>0</v>
      </c>
      <c r="L114" s="153">
        <v>0</v>
      </c>
    </row>
    <row r="115" spans="2:12" ht="13.8" x14ac:dyDescent="0.25">
      <c r="B115" s="701"/>
      <c r="C115" s="702"/>
      <c r="D115" s="65" t="s">
        <v>851</v>
      </c>
      <c r="E115" s="438">
        <v>0</v>
      </c>
      <c r="F115" s="278">
        <v>0</v>
      </c>
      <c r="G115" s="439">
        <f t="shared" si="2"/>
        <v>0</v>
      </c>
      <c r="H115" s="153">
        <v>0</v>
      </c>
      <c r="I115" s="153">
        <v>0</v>
      </c>
      <c r="J115" s="153">
        <f t="shared" si="3"/>
        <v>0</v>
      </c>
      <c r="K115" s="153">
        <v>0</v>
      </c>
      <c r="L115" s="153">
        <v>0</v>
      </c>
    </row>
    <row r="116" spans="2:12" ht="13.8" x14ac:dyDescent="0.25">
      <c r="B116" s="701"/>
      <c r="C116" s="702"/>
      <c r="D116" s="65" t="s">
        <v>746</v>
      </c>
      <c r="E116" s="438">
        <v>0</v>
      </c>
      <c r="F116" s="278">
        <v>0</v>
      </c>
      <c r="G116" s="439">
        <f t="shared" si="2"/>
        <v>0</v>
      </c>
      <c r="H116" s="153">
        <v>0</v>
      </c>
      <c r="I116" s="153">
        <v>0</v>
      </c>
      <c r="J116" s="153">
        <f t="shared" si="3"/>
        <v>0</v>
      </c>
      <c r="K116" s="153">
        <v>0</v>
      </c>
      <c r="L116" s="153">
        <v>0</v>
      </c>
    </row>
    <row r="117" spans="2:12" ht="13.8" x14ac:dyDescent="0.25">
      <c r="B117" s="701">
        <v>31</v>
      </c>
      <c r="C117" s="702" t="s">
        <v>361</v>
      </c>
      <c r="D117" s="65" t="s">
        <v>481</v>
      </c>
      <c r="E117" s="438">
        <v>0</v>
      </c>
      <c r="F117" s="278">
        <v>0</v>
      </c>
      <c r="G117" s="439">
        <f t="shared" si="2"/>
        <v>0</v>
      </c>
      <c r="H117" s="153">
        <v>0</v>
      </c>
      <c r="I117" s="153">
        <v>0</v>
      </c>
      <c r="J117" s="153">
        <f t="shared" si="3"/>
        <v>0</v>
      </c>
      <c r="K117" s="153">
        <v>0</v>
      </c>
      <c r="L117" s="153">
        <v>0</v>
      </c>
    </row>
    <row r="118" spans="2:12" ht="13.8" x14ac:dyDescent="0.25">
      <c r="B118" s="701"/>
      <c r="C118" s="702"/>
      <c r="D118" s="65" t="s">
        <v>746</v>
      </c>
      <c r="E118" s="438">
        <v>0</v>
      </c>
      <c r="F118" s="278">
        <v>0</v>
      </c>
      <c r="G118" s="439">
        <f t="shared" si="2"/>
        <v>0</v>
      </c>
      <c r="H118" s="153">
        <v>0</v>
      </c>
      <c r="I118" s="153">
        <v>0</v>
      </c>
      <c r="J118" s="153">
        <f t="shared" si="3"/>
        <v>0</v>
      </c>
      <c r="K118" s="153">
        <v>0</v>
      </c>
      <c r="L118" s="153">
        <v>0</v>
      </c>
    </row>
    <row r="119" spans="2:12" ht="13.8" x14ac:dyDescent="0.25">
      <c r="B119" s="701">
        <v>32</v>
      </c>
      <c r="C119" s="702" t="s">
        <v>362</v>
      </c>
      <c r="D119" s="65" t="s">
        <v>1057</v>
      </c>
      <c r="E119" s="438">
        <v>0</v>
      </c>
      <c r="F119" s="278">
        <v>0</v>
      </c>
      <c r="G119" s="439">
        <f t="shared" si="2"/>
        <v>0</v>
      </c>
      <c r="H119" s="153">
        <v>0</v>
      </c>
      <c r="I119" s="153">
        <v>0</v>
      </c>
      <c r="J119" s="153">
        <f t="shared" si="3"/>
        <v>0</v>
      </c>
      <c r="K119" s="153">
        <v>0</v>
      </c>
      <c r="L119" s="153">
        <v>0</v>
      </c>
    </row>
    <row r="120" spans="2:12" ht="13.8" x14ac:dyDescent="0.25">
      <c r="B120" s="701"/>
      <c r="C120" s="702"/>
      <c r="D120" s="65" t="s">
        <v>915</v>
      </c>
      <c r="E120" s="438">
        <v>0</v>
      </c>
      <c r="F120" s="278">
        <v>0</v>
      </c>
      <c r="G120" s="439">
        <f t="shared" si="2"/>
        <v>0</v>
      </c>
      <c r="H120" s="153">
        <v>0</v>
      </c>
      <c r="I120" s="153">
        <v>0</v>
      </c>
      <c r="J120" s="153">
        <f t="shared" si="3"/>
        <v>0</v>
      </c>
      <c r="K120" s="153">
        <v>0</v>
      </c>
      <c r="L120" s="153">
        <v>0</v>
      </c>
    </row>
    <row r="121" spans="2:12" ht="13.8" x14ac:dyDescent="0.25">
      <c r="B121" s="701"/>
      <c r="C121" s="702"/>
      <c r="D121" s="65" t="s">
        <v>746</v>
      </c>
      <c r="E121" s="438">
        <v>0</v>
      </c>
      <c r="F121" s="278">
        <v>0</v>
      </c>
      <c r="G121" s="439">
        <f t="shared" si="2"/>
        <v>0</v>
      </c>
      <c r="H121" s="153">
        <v>0</v>
      </c>
      <c r="I121" s="153">
        <v>0</v>
      </c>
      <c r="J121" s="153">
        <f t="shared" si="3"/>
        <v>0</v>
      </c>
      <c r="K121" s="153">
        <v>0</v>
      </c>
      <c r="L121" s="153">
        <v>0</v>
      </c>
    </row>
    <row r="122" spans="2:12" ht="13.8" x14ac:dyDescent="0.25">
      <c r="B122" s="701">
        <v>33</v>
      </c>
      <c r="C122" s="702" t="s">
        <v>363</v>
      </c>
      <c r="D122" s="65" t="s">
        <v>1100</v>
      </c>
      <c r="E122" s="438">
        <v>8</v>
      </c>
      <c r="F122" s="278">
        <v>0</v>
      </c>
      <c r="G122" s="439">
        <f t="shared" si="2"/>
        <v>0</v>
      </c>
      <c r="H122" s="153">
        <v>0</v>
      </c>
      <c r="I122" s="153">
        <v>0</v>
      </c>
      <c r="J122" s="153">
        <f t="shared" si="3"/>
        <v>0</v>
      </c>
      <c r="K122" s="153">
        <v>0</v>
      </c>
      <c r="L122" s="153">
        <v>0</v>
      </c>
    </row>
    <row r="123" spans="2:12" ht="13.8" x14ac:dyDescent="0.25">
      <c r="B123" s="701"/>
      <c r="C123" s="702"/>
      <c r="D123" s="65" t="s">
        <v>380</v>
      </c>
      <c r="E123" s="438">
        <v>0</v>
      </c>
      <c r="F123" s="278">
        <v>0</v>
      </c>
      <c r="G123" s="439">
        <f t="shared" si="2"/>
        <v>0</v>
      </c>
      <c r="H123" s="153">
        <v>0</v>
      </c>
      <c r="I123" s="153">
        <v>0</v>
      </c>
      <c r="J123" s="153">
        <f t="shared" si="3"/>
        <v>0</v>
      </c>
      <c r="K123" s="153">
        <v>0</v>
      </c>
      <c r="L123" s="153">
        <v>0</v>
      </c>
    </row>
    <row r="124" spans="2:12" ht="13.8" x14ac:dyDescent="0.25">
      <c r="B124" s="701"/>
      <c r="C124" s="702"/>
      <c r="D124" s="65" t="s">
        <v>478</v>
      </c>
      <c r="E124" s="438">
        <v>0</v>
      </c>
      <c r="F124" s="278">
        <v>0</v>
      </c>
      <c r="G124" s="439">
        <f t="shared" si="2"/>
        <v>0</v>
      </c>
      <c r="H124" s="153">
        <v>0</v>
      </c>
      <c r="I124" s="153">
        <v>0</v>
      </c>
      <c r="J124" s="153">
        <f t="shared" si="3"/>
        <v>0</v>
      </c>
      <c r="K124" s="153">
        <v>0</v>
      </c>
      <c r="L124" s="153">
        <v>0</v>
      </c>
    </row>
    <row r="125" spans="2:12" ht="13.8" x14ac:dyDescent="0.25">
      <c r="B125" s="701"/>
      <c r="C125" s="702"/>
      <c r="D125" s="65" t="s">
        <v>1104</v>
      </c>
      <c r="E125" s="438">
        <v>0</v>
      </c>
      <c r="F125" s="278">
        <v>0</v>
      </c>
      <c r="G125" s="439">
        <f t="shared" si="2"/>
        <v>0</v>
      </c>
      <c r="H125" s="153">
        <v>0</v>
      </c>
      <c r="I125" s="153">
        <v>0</v>
      </c>
      <c r="J125" s="153">
        <f t="shared" si="3"/>
        <v>0</v>
      </c>
      <c r="K125" s="153">
        <v>0</v>
      </c>
      <c r="L125" s="153">
        <v>0</v>
      </c>
    </row>
    <row r="126" spans="2:12" ht="13.8" x14ac:dyDescent="0.25">
      <c r="B126" s="701">
        <v>34</v>
      </c>
      <c r="C126" s="702" t="s">
        <v>364</v>
      </c>
      <c r="D126" s="65" t="s">
        <v>1058</v>
      </c>
      <c r="E126" s="438">
        <v>2</v>
      </c>
      <c r="F126" s="278">
        <v>0</v>
      </c>
      <c r="G126" s="439">
        <f t="shared" si="2"/>
        <v>0</v>
      </c>
      <c r="H126" s="153">
        <v>0</v>
      </c>
      <c r="I126" s="153">
        <v>0</v>
      </c>
      <c r="J126" s="153">
        <f t="shared" si="3"/>
        <v>0</v>
      </c>
      <c r="K126" s="153">
        <v>0</v>
      </c>
      <c r="L126" s="153">
        <v>0</v>
      </c>
    </row>
    <row r="127" spans="2:12" ht="13.8" x14ac:dyDescent="0.25">
      <c r="B127" s="701"/>
      <c r="C127" s="702"/>
      <c r="D127" s="65" t="s">
        <v>761</v>
      </c>
      <c r="E127" s="438">
        <v>0</v>
      </c>
      <c r="F127" s="278">
        <v>0</v>
      </c>
      <c r="G127" s="439">
        <f t="shared" si="2"/>
        <v>0</v>
      </c>
      <c r="H127" s="153">
        <v>0</v>
      </c>
      <c r="I127" s="153">
        <v>0</v>
      </c>
      <c r="J127" s="153">
        <f t="shared" si="3"/>
        <v>0</v>
      </c>
      <c r="K127" s="153">
        <v>0</v>
      </c>
      <c r="L127" s="153">
        <v>0</v>
      </c>
    </row>
    <row r="128" spans="2:12" ht="13.8" x14ac:dyDescent="0.25">
      <c r="B128" s="701"/>
      <c r="C128" s="702"/>
      <c r="D128" s="65" t="s">
        <v>485</v>
      </c>
      <c r="E128" s="438">
        <v>0</v>
      </c>
      <c r="F128" s="278">
        <v>0</v>
      </c>
      <c r="G128" s="439">
        <f t="shared" si="2"/>
        <v>0</v>
      </c>
      <c r="H128" s="153">
        <v>0</v>
      </c>
      <c r="I128" s="153">
        <v>0</v>
      </c>
      <c r="J128" s="153">
        <f t="shared" si="3"/>
        <v>0</v>
      </c>
      <c r="K128" s="153">
        <v>0</v>
      </c>
      <c r="L128" s="153">
        <v>0</v>
      </c>
    </row>
    <row r="129" spans="2:12" ht="13.8" x14ac:dyDescent="0.25">
      <c r="B129" s="701"/>
      <c r="C129" s="702"/>
      <c r="D129" s="65" t="s">
        <v>1059</v>
      </c>
      <c r="E129" s="438">
        <v>0</v>
      </c>
      <c r="F129" s="278">
        <v>0</v>
      </c>
      <c r="G129" s="439">
        <f t="shared" si="2"/>
        <v>0</v>
      </c>
      <c r="H129" s="153">
        <v>0</v>
      </c>
      <c r="I129" s="153">
        <v>0</v>
      </c>
      <c r="J129" s="153">
        <f t="shared" si="3"/>
        <v>0</v>
      </c>
      <c r="K129" s="153">
        <v>0</v>
      </c>
      <c r="L129" s="153">
        <v>0</v>
      </c>
    </row>
    <row r="130" spans="2:12" ht="13.8" x14ac:dyDescent="0.25">
      <c r="B130" s="701"/>
      <c r="C130" s="702"/>
      <c r="D130" s="65" t="s">
        <v>1060</v>
      </c>
      <c r="E130" s="438">
        <v>0</v>
      </c>
      <c r="F130" s="278">
        <v>0</v>
      </c>
      <c r="G130" s="439">
        <f t="shared" si="2"/>
        <v>0</v>
      </c>
      <c r="H130" s="153">
        <v>0</v>
      </c>
      <c r="I130" s="153">
        <v>0</v>
      </c>
      <c r="J130" s="153">
        <f t="shared" si="3"/>
        <v>0</v>
      </c>
      <c r="K130" s="153">
        <v>0</v>
      </c>
      <c r="L130" s="153">
        <v>0</v>
      </c>
    </row>
    <row r="131" spans="2:12" ht="13.8" x14ac:dyDescent="0.25">
      <c r="B131" s="701"/>
      <c r="C131" s="702"/>
      <c r="D131" s="65" t="s">
        <v>746</v>
      </c>
      <c r="E131" s="438">
        <v>0</v>
      </c>
      <c r="F131" s="278">
        <v>0</v>
      </c>
      <c r="G131" s="439">
        <f t="shared" si="2"/>
        <v>0</v>
      </c>
      <c r="H131" s="153">
        <v>0</v>
      </c>
      <c r="I131" s="153">
        <v>0</v>
      </c>
      <c r="J131" s="153">
        <f t="shared" si="3"/>
        <v>0</v>
      </c>
      <c r="K131" s="153">
        <v>0</v>
      </c>
      <c r="L131" s="153">
        <v>0</v>
      </c>
    </row>
    <row r="132" spans="2:12" ht="13.8" x14ac:dyDescent="0.25">
      <c r="B132" s="701">
        <v>35</v>
      </c>
      <c r="C132" s="702" t="s">
        <v>365</v>
      </c>
      <c r="D132" s="65" t="s">
        <v>1104</v>
      </c>
      <c r="E132" s="438">
        <v>0</v>
      </c>
      <c r="F132" s="278">
        <v>0</v>
      </c>
      <c r="G132" s="439">
        <f t="shared" si="2"/>
        <v>0</v>
      </c>
      <c r="H132" s="153">
        <v>0</v>
      </c>
      <c r="I132" s="153">
        <v>0</v>
      </c>
      <c r="J132" s="153">
        <f t="shared" si="3"/>
        <v>0</v>
      </c>
      <c r="K132" s="153">
        <v>0</v>
      </c>
      <c r="L132" s="153">
        <v>0</v>
      </c>
    </row>
    <row r="133" spans="2:12" ht="13.8" x14ac:dyDescent="0.25">
      <c r="B133" s="701"/>
      <c r="C133" s="702"/>
      <c r="D133" s="65" t="s">
        <v>375</v>
      </c>
      <c r="E133" s="438">
        <v>0</v>
      </c>
      <c r="F133" s="278">
        <v>0</v>
      </c>
      <c r="G133" s="439">
        <f t="shared" si="2"/>
        <v>0</v>
      </c>
      <c r="H133" s="153">
        <v>0</v>
      </c>
      <c r="I133" s="153">
        <v>0</v>
      </c>
      <c r="J133" s="153">
        <f t="shared" si="3"/>
        <v>0</v>
      </c>
      <c r="K133" s="153">
        <v>0</v>
      </c>
      <c r="L133" s="153">
        <v>0</v>
      </c>
    </row>
    <row r="134" spans="2:12" ht="13.8" x14ac:dyDescent="0.25">
      <c r="B134" s="701">
        <v>36</v>
      </c>
      <c r="C134" s="702" t="s">
        <v>366</v>
      </c>
      <c r="D134" s="65" t="s">
        <v>1061</v>
      </c>
      <c r="E134" s="438">
        <v>0</v>
      </c>
      <c r="F134" s="278">
        <v>0</v>
      </c>
      <c r="G134" s="439">
        <f t="shared" si="2"/>
        <v>0</v>
      </c>
      <c r="H134" s="153">
        <v>0</v>
      </c>
      <c r="I134" s="153">
        <v>0</v>
      </c>
      <c r="J134" s="153">
        <f t="shared" si="3"/>
        <v>0</v>
      </c>
      <c r="K134" s="153">
        <v>0</v>
      </c>
      <c r="L134" s="153">
        <v>0</v>
      </c>
    </row>
    <row r="135" spans="2:12" ht="13.8" x14ac:dyDescent="0.25">
      <c r="B135" s="701"/>
      <c r="C135" s="702"/>
      <c r="D135" s="65" t="s">
        <v>746</v>
      </c>
      <c r="E135" s="438">
        <v>1</v>
      </c>
      <c r="F135" s="278">
        <v>0</v>
      </c>
      <c r="G135" s="439">
        <f t="shared" si="2"/>
        <v>0</v>
      </c>
      <c r="H135" s="153">
        <v>0</v>
      </c>
      <c r="I135" s="153">
        <v>0</v>
      </c>
      <c r="J135" s="153">
        <f t="shared" si="3"/>
        <v>0</v>
      </c>
      <c r="K135" s="153">
        <v>0</v>
      </c>
      <c r="L135" s="153">
        <v>0</v>
      </c>
    </row>
    <row r="136" spans="2:12" ht="13.8" x14ac:dyDescent="0.25">
      <c r="B136" s="701">
        <v>37</v>
      </c>
      <c r="C136" s="702" t="s">
        <v>367</v>
      </c>
      <c r="D136" s="65" t="s">
        <v>1062</v>
      </c>
      <c r="E136" s="438">
        <v>63</v>
      </c>
      <c r="F136" s="278">
        <v>1</v>
      </c>
      <c r="G136" s="439">
        <v>0</v>
      </c>
      <c r="H136" s="153">
        <v>0</v>
      </c>
      <c r="I136" s="153">
        <v>0</v>
      </c>
      <c r="J136" s="153">
        <f t="shared" si="3"/>
        <v>1</v>
      </c>
      <c r="K136" s="153">
        <v>1</v>
      </c>
      <c r="L136" s="153">
        <v>0</v>
      </c>
    </row>
    <row r="137" spans="2:12" ht="13.8" x14ac:dyDescent="0.25">
      <c r="B137" s="701"/>
      <c r="C137" s="702"/>
      <c r="D137" s="137" t="s">
        <v>746</v>
      </c>
      <c r="E137" s="438">
        <v>0</v>
      </c>
      <c r="F137" s="278">
        <v>0</v>
      </c>
      <c r="G137" s="439">
        <f t="shared" si="2"/>
        <v>0</v>
      </c>
      <c r="H137" s="153">
        <v>0</v>
      </c>
      <c r="I137" s="153">
        <v>0</v>
      </c>
      <c r="J137" s="153">
        <f t="shared" si="3"/>
        <v>0</v>
      </c>
      <c r="K137" s="153">
        <v>0</v>
      </c>
      <c r="L137" s="153">
        <v>0</v>
      </c>
    </row>
    <row r="138" spans="2:12" ht="13.8" x14ac:dyDescent="0.25">
      <c r="B138" s="701">
        <v>38</v>
      </c>
      <c r="C138" s="702" t="s">
        <v>368</v>
      </c>
      <c r="D138" s="65" t="s">
        <v>1063</v>
      </c>
      <c r="E138" s="438">
        <v>0</v>
      </c>
      <c r="F138" s="278">
        <v>0</v>
      </c>
      <c r="G138" s="439">
        <f t="shared" si="2"/>
        <v>0</v>
      </c>
      <c r="H138" s="153">
        <v>0</v>
      </c>
      <c r="I138" s="153">
        <v>0</v>
      </c>
      <c r="J138" s="153">
        <f t="shared" si="3"/>
        <v>0</v>
      </c>
      <c r="K138" s="153">
        <v>0</v>
      </c>
      <c r="L138" s="153">
        <v>0</v>
      </c>
    </row>
    <row r="139" spans="2:12" ht="13.8" x14ac:dyDescent="0.25">
      <c r="B139" s="701"/>
      <c r="C139" s="702"/>
      <c r="D139" s="65" t="s">
        <v>871</v>
      </c>
      <c r="E139" s="438">
        <v>0</v>
      </c>
      <c r="F139" s="278">
        <v>0</v>
      </c>
      <c r="G139" s="439">
        <f t="shared" si="2"/>
        <v>0</v>
      </c>
      <c r="H139" s="153">
        <v>0</v>
      </c>
      <c r="I139" s="153">
        <v>0</v>
      </c>
      <c r="J139" s="153">
        <f t="shared" si="3"/>
        <v>0</v>
      </c>
      <c r="K139" s="153">
        <v>0</v>
      </c>
      <c r="L139" s="153">
        <v>0</v>
      </c>
    </row>
    <row r="140" spans="2:12" ht="13.8" x14ac:dyDescent="0.25">
      <c r="B140" s="701"/>
      <c r="C140" s="702"/>
      <c r="D140" s="65" t="s">
        <v>916</v>
      </c>
      <c r="E140" s="438">
        <v>0</v>
      </c>
      <c r="F140" s="278">
        <v>0</v>
      </c>
      <c r="G140" s="439">
        <f t="shared" si="2"/>
        <v>0</v>
      </c>
      <c r="H140" s="153">
        <v>0</v>
      </c>
      <c r="I140" s="153">
        <v>0</v>
      </c>
      <c r="J140" s="153">
        <f t="shared" si="3"/>
        <v>0</v>
      </c>
      <c r="K140" s="153">
        <v>0</v>
      </c>
      <c r="L140" s="153">
        <v>0</v>
      </c>
    </row>
    <row r="141" spans="2:12" ht="13.8" x14ac:dyDescent="0.25">
      <c r="B141" s="701"/>
      <c r="C141" s="702"/>
      <c r="D141" s="65" t="s">
        <v>746</v>
      </c>
      <c r="E141" s="438">
        <v>0</v>
      </c>
      <c r="F141" s="278">
        <v>0</v>
      </c>
      <c r="G141" s="439">
        <f t="shared" si="2"/>
        <v>0</v>
      </c>
      <c r="H141" s="153">
        <v>0</v>
      </c>
      <c r="I141" s="153">
        <v>0</v>
      </c>
      <c r="J141" s="153">
        <f t="shared" si="3"/>
        <v>0</v>
      </c>
      <c r="K141" s="153">
        <v>0</v>
      </c>
      <c r="L141" s="153">
        <v>0</v>
      </c>
    </row>
    <row r="142" spans="2:12" ht="13.8" x14ac:dyDescent="0.25">
      <c r="B142" s="701">
        <v>39</v>
      </c>
      <c r="C142" s="702" t="s">
        <v>369</v>
      </c>
      <c r="D142" s="65" t="s">
        <v>472</v>
      </c>
      <c r="E142" s="438">
        <v>4</v>
      </c>
      <c r="F142" s="278">
        <v>0</v>
      </c>
      <c r="G142" s="439">
        <f t="shared" si="2"/>
        <v>0</v>
      </c>
      <c r="H142" s="153">
        <v>0</v>
      </c>
      <c r="I142" s="153">
        <v>0</v>
      </c>
      <c r="J142" s="153">
        <f t="shared" si="3"/>
        <v>0</v>
      </c>
      <c r="K142" s="153">
        <v>0</v>
      </c>
      <c r="L142" s="153">
        <v>0</v>
      </c>
    </row>
    <row r="143" spans="2:12" ht="13.8" x14ac:dyDescent="0.25">
      <c r="B143" s="701"/>
      <c r="C143" s="702"/>
      <c r="D143" s="65" t="s">
        <v>917</v>
      </c>
      <c r="E143" s="438">
        <v>0</v>
      </c>
      <c r="F143" s="278">
        <v>0</v>
      </c>
      <c r="G143" s="439">
        <f t="shared" si="2"/>
        <v>0</v>
      </c>
      <c r="H143" s="153">
        <v>0</v>
      </c>
      <c r="I143" s="153">
        <v>0</v>
      </c>
      <c r="J143" s="153">
        <f t="shared" si="3"/>
        <v>0</v>
      </c>
      <c r="K143" s="153">
        <v>0</v>
      </c>
      <c r="L143" s="153">
        <v>0</v>
      </c>
    </row>
    <row r="144" spans="2:12" ht="13.8" x14ac:dyDescent="0.25">
      <c r="B144" s="701"/>
      <c r="C144" s="702"/>
      <c r="D144" s="65" t="s">
        <v>746</v>
      </c>
      <c r="E144" s="438">
        <v>0</v>
      </c>
      <c r="F144" s="278">
        <v>0</v>
      </c>
      <c r="G144" s="439">
        <f t="shared" ref="G144:G151" si="4">SUM(H144:I144)</f>
        <v>0</v>
      </c>
      <c r="H144" s="153">
        <v>0</v>
      </c>
      <c r="I144" s="153">
        <v>0</v>
      </c>
      <c r="J144" s="153">
        <f t="shared" ref="J144:J151" si="5">SUM(K144:L144)</f>
        <v>0</v>
      </c>
      <c r="K144" s="153">
        <v>0</v>
      </c>
      <c r="L144" s="153">
        <v>0</v>
      </c>
    </row>
    <row r="145" spans="2:15" ht="15.6" x14ac:dyDescent="0.25">
      <c r="B145" s="425">
        <v>40</v>
      </c>
      <c r="C145" s="426" t="s">
        <v>370</v>
      </c>
      <c r="D145" s="65" t="s">
        <v>1104</v>
      </c>
      <c r="E145" s="438">
        <v>0</v>
      </c>
      <c r="F145" s="278">
        <v>0</v>
      </c>
      <c r="G145" s="439">
        <f t="shared" si="4"/>
        <v>0</v>
      </c>
      <c r="H145" s="153">
        <v>0</v>
      </c>
      <c r="I145" s="153">
        <v>0</v>
      </c>
      <c r="J145" s="153">
        <f t="shared" si="5"/>
        <v>0</v>
      </c>
      <c r="K145" s="153">
        <v>0</v>
      </c>
      <c r="L145" s="153">
        <v>0</v>
      </c>
    </row>
    <row r="146" spans="2:15" ht="13.8" x14ac:dyDescent="0.25">
      <c r="B146" s="701">
        <v>41</v>
      </c>
      <c r="C146" s="702" t="s">
        <v>371</v>
      </c>
      <c r="D146" s="65" t="s">
        <v>1064</v>
      </c>
      <c r="E146" s="438">
        <v>0</v>
      </c>
      <c r="F146" s="278">
        <v>0</v>
      </c>
      <c r="G146" s="439">
        <f t="shared" si="4"/>
        <v>0</v>
      </c>
      <c r="H146" s="153">
        <v>0</v>
      </c>
      <c r="I146" s="153">
        <v>0</v>
      </c>
      <c r="J146" s="153">
        <f t="shared" si="5"/>
        <v>0</v>
      </c>
      <c r="K146" s="153">
        <v>0</v>
      </c>
      <c r="L146" s="153">
        <v>0</v>
      </c>
    </row>
    <row r="147" spans="2:15" ht="13.8" x14ac:dyDescent="0.25">
      <c r="B147" s="701"/>
      <c r="C147" s="702"/>
      <c r="D147" s="65" t="s">
        <v>758</v>
      </c>
      <c r="E147" s="438">
        <v>0</v>
      </c>
      <c r="F147" s="278">
        <v>0</v>
      </c>
      <c r="G147" s="439">
        <f t="shared" si="4"/>
        <v>0</v>
      </c>
      <c r="H147" s="153">
        <v>0</v>
      </c>
      <c r="I147" s="153">
        <v>0</v>
      </c>
      <c r="J147" s="153">
        <f t="shared" si="5"/>
        <v>0</v>
      </c>
      <c r="K147" s="153">
        <v>0</v>
      </c>
      <c r="L147" s="153">
        <v>0</v>
      </c>
    </row>
    <row r="148" spans="2:15" ht="13.8" x14ac:dyDescent="0.25">
      <c r="B148" s="701"/>
      <c r="C148" s="702"/>
      <c r="D148" s="65" t="s">
        <v>746</v>
      </c>
      <c r="E148" s="438">
        <v>0</v>
      </c>
      <c r="F148" s="278">
        <v>0</v>
      </c>
      <c r="G148" s="439">
        <f t="shared" si="4"/>
        <v>0</v>
      </c>
      <c r="H148" s="153">
        <v>0</v>
      </c>
      <c r="I148" s="153">
        <v>0</v>
      </c>
      <c r="J148" s="153">
        <f t="shared" si="5"/>
        <v>0</v>
      </c>
      <c r="K148" s="153">
        <v>0</v>
      </c>
      <c r="L148" s="153">
        <v>0</v>
      </c>
    </row>
    <row r="149" spans="2:15" ht="13.8" x14ac:dyDescent="0.25">
      <c r="B149" s="701">
        <v>42</v>
      </c>
      <c r="C149" s="702" t="s">
        <v>372</v>
      </c>
      <c r="D149" s="65" t="s">
        <v>895</v>
      </c>
      <c r="E149" s="438">
        <v>1</v>
      </c>
      <c r="F149" s="278">
        <v>0</v>
      </c>
      <c r="G149" s="439">
        <f t="shared" si="4"/>
        <v>0</v>
      </c>
      <c r="H149" s="153">
        <v>0</v>
      </c>
      <c r="I149" s="153">
        <v>0</v>
      </c>
      <c r="J149" s="153">
        <f t="shared" si="5"/>
        <v>0</v>
      </c>
      <c r="K149" s="153">
        <v>0</v>
      </c>
      <c r="L149" s="153">
        <v>0</v>
      </c>
    </row>
    <row r="150" spans="2:15" ht="13.8" x14ac:dyDescent="0.25">
      <c r="B150" s="701"/>
      <c r="C150" s="702"/>
      <c r="D150" s="65" t="s">
        <v>746</v>
      </c>
      <c r="E150" s="438">
        <v>0</v>
      </c>
      <c r="F150" s="278">
        <v>0</v>
      </c>
      <c r="G150" s="439">
        <f t="shared" si="4"/>
        <v>0</v>
      </c>
      <c r="H150" s="153">
        <v>0</v>
      </c>
      <c r="I150" s="153">
        <v>0</v>
      </c>
      <c r="J150" s="153">
        <f t="shared" si="5"/>
        <v>0</v>
      </c>
      <c r="K150" s="153">
        <v>0</v>
      </c>
      <c r="L150" s="153">
        <v>0</v>
      </c>
    </row>
    <row r="151" spans="2:15" ht="15.6" x14ac:dyDescent="0.25">
      <c r="B151" s="425">
        <v>43</v>
      </c>
      <c r="C151" s="426" t="s">
        <v>373</v>
      </c>
      <c r="D151" s="65" t="s">
        <v>1065</v>
      </c>
      <c r="E151" s="438">
        <v>0</v>
      </c>
      <c r="F151" s="278">
        <v>0</v>
      </c>
      <c r="G151" s="439">
        <f t="shared" si="4"/>
        <v>0</v>
      </c>
      <c r="H151" s="153">
        <v>0</v>
      </c>
      <c r="I151" s="153">
        <v>0</v>
      </c>
      <c r="J151" s="153">
        <f t="shared" si="5"/>
        <v>0</v>
      </c>
      <c r="K151" s="153">
        <v>0</v>
      </c>
      <c r="L151" s="153">
        <v>0</v>
      </c>
    </row>
    <row r="152" spans="2:15" x14ac:dyDescent="0.25">
      <c r="B152" s="601" t="s">
        <v>23</v>
      </c>
      <c r="C152" s="601"/>
      <c r="D152" s="418"/>
      <c r="E152" s="414">
        <f>SUM(E15:E151)</f>
        <v>659</v>
      </c>
      <c r="F152" s="419">
        <f t="shared" ref="F152:L152" si="6">SUM(F15:F151)</f>
        <v>9</v>
      </c>
      <c r="G152" s="415">
        <f t="shared" si="6"/>
        <v>5</v>
      </c>
      <c r="H152" s="419">
        <f t="shared" si="6"/>
        <v>3</v>
      </c>
      <c r="I152" s="419">
        <f t="shared" si="6"/>
        <v>2</v>
      </c>
      <c r="J152" s="419">
        <f t="shared" si="6"/>
        <v>4</v>
      </c>
      <c r="K152" s="419">
        <f t="shared" si="6"/>
        <v>3</v>
      </c>
      <c r="L152" s="419">
        <f t="shared" si="6"/>
        <v>1</v>
      </c>
      <c r="M152" s="421"/>
      <c r="N152" s="421"/>
      <c r="O152" s="421"/>
    </row>
    <row r="153" spans="2:15" ht="12.75" x14ac:dyDescent="0.2">
      <c r="B153" s="421"/>
      <c r="C153" s="421"/>
      <c r="E153" s="421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</row>
    <row r="154" spans="2:15" ht="35.25" customHeight="1" x14ac:dyDescent="0.4">
      <c r="B154" s="594" t="s">
        <v>1117</v>
      </c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</row>
    <row r="155" spans="2:15" x14ac:dyDescent="0.25">
      <c r="B155" s="109"/>
      <c r="C155" s="110" t="s">
        <v>763</v>
      </c>
      <c r="D155" s="110"/>
      <c r="E155" s="111" t="s">
        <v>824</v>
      </c>
      <c r="F155" s="421"/>
      <c r="G155" s="116"/>
      <c r="H155" s="71" t="s">
        <v>701</v>
      </c>
      <c r="I155" s="421"/>
      <c r="J155" s="421"/>
      <c r="K155" s="421"/>
      <c r="L155" s="109"/>
      <c r="M155" s="109"/>
      <c r="N155" s="112"/>
      <c r="O155" s="109"/>
    </row>
    <row r="156" spans="2:15" x14ac:dyDescent="0.25">
      <c r="B156" s="62" t="s">
        <v>712</v>
      </c>
      <c r="C156" s="421"/>
      <c r="E156" s="62" t="s">
        <v>1409</v>
      </c>
      <c r="F156" s="109"/>
      <c r="G156" s="417"/>
      <c r="H156" s="421"/>
      <c r="I156" s="421"/>
      <c r="J156" s="421"/>
      <c r="K156" s="421"/>
      <c r="L156" s="421"/>
      <c r="M156" s="421"/>
      <c r="N156" s="420"/>
      <c r="O156" s="417"/>
    </row>
    <row r="157" spans="2:15" x14ac:dyDescent="0.25">
      <c r="B157" s="420" t="s">
        <v>704</v>
      </c>
      <c r="C157" s="417"/>
      <c r="D157" s="417"/>
      <c r="E157" s="583" t="s">
        <v>705</v>
      </c>
      <c r="F157" s="583"/>
      <c r="G157" s="583"/>
      <c r="H157" s="421"/>
      <c r="I157" s="421"/>
      <c r="J157" s="421"/>
      <c r="K157" s="421"/>
      <c r="L157" s="421"/>
      <c r="M157" s="421"/>
      <c r="N157" s="417"/>
      <c r="O157" s="417"/>
    </row>
    <row r="158" spans="2:15" ht="12.75" x14ac:dyDescent="0.2">
      <c r="B158" s="420"/>
      <c r="C158" s="417"/>
      <c r="D158" s="417"/>
      <c r="E158" s="420"/>
      <c r="F158" s="417"/>
      <c r="G158" s="417"/>
      <c r="H158" s="421"/>
      <c r="I158" s="421"/>
      <c r="J158" s="421"/>
      <c r="K158" s="421"/>
      <c r="L158" s="421"/>
      <c r="M158" s="421"/>
      <c r="N158" s="417"/>
      <c r="O158" s="417"/>
    </row>
    <row r="159" spans="2:15" x14ac:dyDescent="0.25">
      <c r="B159" s="765" t="s">
        <v>860</v>
      </c>
      <c r="C159" s="616"/>
      <c r="D159" s="616"/>
      <c r="E159" s="616"/>
      <c r="F159" s="616"/>
      <c r="G159" s="616"/>
      <c r="H159" s="616"/>
      <c r="I159" s="616"/>
      <c r="J159" s="616"/>
      <c r="K159" s="616"/>
      <c r="L159" s="616"/>
      <c r="M159" s="616"/>
      <c r="N159" s="421"/>
      <c r="O159" s="421"/>
    </row>
  </sheetData>
  <mergeCells count="97">
    <mergeCell ref="B159:M159"/>
    <mergeCell ref="B149:B150"/>
    <mergeCell ref="C149:C150"/>
    <mergeCell ref="C9:D13"/>
    <mergeCell ref="B152:C152"/>
    <mergeCell ref="B154:O154"/>
    <mergeCell ref="B20:B23"/>
    <mergeCell ref="C20:C23"/>
    <mergeCell ref="B25:B27"/>
    <mergeCell ref="C25:C27"/>
    <mergeCell ref="B28:B30"/>
    <mergeCell ref="C28:C30"/>
    <mergeCell ref="C14:D14"/>
    <mergeCell ref="B15:B17"/>
    <mergeCell ref="C15:C17"/>
    <mergeCell ref="B108:B111"/>
    <mergeCell ref="C108:C111"/>
    <mergeCell ref="B112:B116"/>
    <mergeCell ref="C112:C116"/>
    <mergeCell ref="E157:G157"/>
    <mergeCell ref="B117:B118"/>
    <mergeCell ref="C117:C118"/>
    <mergeCell ref="B119:B121"/>
    <mergeCell ref="C119:C121"/>
    <mergeCell ref="B122:B125"/>
    <mergeCell ref="C122:C125"/>
    <mergeCell ref="B146:B148"/>
    <mergeCell ref="C146:C148"/>
    <mergeCell ref="B132:B133"/>
    <mergeCell ref="C132:C133"/>
    <mergeCell ref="B126:B131"/>
    <mergeCell ref="C126:C131"/>
    <mergeCell ref="B134:B135"/>
    <mergeCell ref="C134:C135"/>
    <mergeCell ref="B136:B137"/>
    <mergeCell ref="C136:C137"/>
    <mergeCell ref="B142:B144"/>
    <mergeCell ref="C142:C144"/>
    <mergeCell ref="B138:B141"/>
    <mergeCell ref="C138:C141"/>
    <mergeCell ref="B104:B107"/>
    <mergeCell ref="C104:C107"/>
    <mergeCell ref="B86:B92"/>
    <mergeCell ref="C86:C92"/>
    <mergeCell ref="B93:B94"/>
    <mergeCell ref="C93:C94"/>
    <mergeCell ref="B95:B102"/>
    <mergeCell ref="C95:C102"/>
    <mergeCell ref="B78:B80"/>
    <mergeCell ref="C78:C80"/>
    <mergeCell ref="B81:B82"/>
    <mergeCell ref="C81:C82"/>
    <mergeCell ref="B83:B85"/>
    <mergeCell ref="C83:C85"/>
    <mergeCell ref="B66:B71"/>
    <mergeCell ref="C66:C71"/>
    <mergeCell ref="B72:B77"/>
    <mergeCell ref="C72:C77"/>
    <mergeCell ref="B56:B60"/>
    <mergeCell ref="C56:C60"/>
    <mergeCell ref="B61:B62"/>
    <mergeCell ref="C61:C62"/>
    <mergeCell ref="B63:B65"/>
    <mergeCell ref="C63:C65"/>
    <mergeCell ref="B53:B55"/>
    <mergeCell ref="C53:C55"/>
    <mergeCell ref="B37:B40"/>
    <mergeCell ref="C37:C40"/>
    <mergeCell ref="B42:B43"/>
    <mergeCell ref="C42:C43"/>
    <mergeCell ref="B44:B47"/>
    <mergeCell ref="C44:C47"/>
    <mergeCell ref="B48:B50"/>
    <mergeCell ref="C48:C50"/>
    <mergeCell ref="B51:B52"/>
    <mergeCell ref="C51:C52"/>
    <mergeCell ref="K1:L1"/>
    <mergeCell ref="G11:I11"/>
    <mergeCell ref="J11:L11"/>
    <mergeCell ref="G12:G13"/>
    <mergeCell ref="H12:I12"/>
    <mergeCell ref="J12:J13"/>
    <mergeCell ref="K12:L12"/>
    <mergeCell ref="F9:L9"/>
    <mergeCell ref="G10:L10"/>
    <mergeCell ref="B6:F6"/>
    <mergeCell ref="B2:L2"/>
    <mergeCell ref="B3:L3"/>
    <mergeCell ref="B4:L4"/>
    <mergeCell ref="B7:L7"/>
    <mergeCell ref="F10:F13"/>
    <mergeCell ref="B9:B13"/>
    <mergeCell ref="E9:E13"/>
    <mergeCell ref="B31:B35"/>
    <mergeCell ref="C31:C35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colBreaks count="1" manualBreakCount="1">
    <brk id="12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G34"/>
  <sheetViews>
    <sheetView view="pageBreakPreview" zoomScale="80" zoomScaleNormal="100" zoomScaleSheetLayoutView="80" workbookViewId="0">
      <selection activeCell="A4" sqref="A4:G4"/>
    </sheetView>
  </sheetViews>
  <sheetFormatPr defaultColWidth="8.88671875" defaultRowHeight="13.2" x14ac:dyDescent="0.25"/>
  <cols>
    <col min="1" max="1" width="4.6640625" style="3" customWidth="1"/>
    <col min="2" max="2" width="40.109375" style="3" customWidth="1"/>
    <col min="3" max="3" width="25.88671875" style="3" customWidth="1"/>
    <col min="4" max="4" width="21.5546875" style="3" customWidth="1"/>
    <col min="5" max="5" width="8.88671875" style="3"/>
    <col min="6" max="6" width="13.5546875" style="3" customWidth="1"/>
    <col min="7" max="7" width="15.88671875" style="3" customWidth="1"/>
    <col min="8" max="16384" width="8.88671875" style="3"/>
  </cols>
  <sheetData>
    <row r="1" spans="1:7" x14ac:dyDescent="0.25">
      <c r="G1" s="266" t="s">
        <v>225</v>
      </c>
    </row>
    <row r="2" spans="1:7" x14ac:dyDescent="0.25">
      <c r="A2" s="613" t="s">
        <v>425</v>
      </c>
      <c r="B2" s="613"/>
      <c r="C2" s="613"/>
      <c r="D2" s="613"/>
      <c r="E2" s="613"/>
      <c r="F2" s="613"/>
      <c r="G2" s="613"/>
    </row>
    <row r="3" spans="1:7" ht="14.4" customHeight="1" x14ac:dyDescent="0.25">
      <c r="A3" s="613" t="s">
        <v>434</v>
      </c>
      <c r="B3" s="613"/>
      <c r="C3" s="613"/>
      <c r="D3" s="613"/>
      <c r="E3" s="613"/>
      <c r="F3" s="613"/>
      <c r="G3" s="613"/>
    </row>
    <row r="4" spans="1:7" x14ac:dyDescent="0.25">
      <c r="A4" s="613" t="s">
        <v>1011</v>
      </c>
      <c r="B4" s="613"/>
      <c r="C4" s="613"/>
      <c r="D4" s="613"/>
      <c r="E4" s="613"/>
      <c r="F4" s="613"/>
      <c r="G4" s="613"/>
    </row>
    <row r="6" spans="1:7" x14ac:dyDescent="0.25">
      <c r="A6" s="619" t="s">
        <v>435</v>
      </c>
      <c r="B6" s="619"/>
      <c r="C6" s="619"/>
      <c r="D6" s="619"/>
      <c r="E6" s="619"/>
      <c r="F6" s="619"/>
      <c r="G6" s="619"/>
    </row>
    <row r="7" spans="1:7" ht="27" customHeight="1" x14ac:dyDescent="0.25">
      <c r="A7" s="620" t="s">
        <v>1377</v>
      </c>
      <c r="B7" s="619"/>
      <c r="C7" s="619"/>
      <c r="D7" s="619"/>
      <c r="E7" s="619"/>
      <c r="F7" s="619"/>
      <c r="G7" s="619"/>
    </row>
    <row r="9" spans="1:7" x14ac:dyDescent="0.25">
      <c r="A9" s="616" t="s">
        <v>436</v>
      </c>
      <c r="B9" s="616"/>
      <c r="C9" s="616"/>
      <c r="D9" s="616"/>
      <c r="E9" s="616"/>
      <c r="F9" s="616"/>
      <c r="G9" s="616"/>
    </row>
    <row r="11" spans="1:7" ht="40.200000000000003" customHeight="1" x14ac:dyDescent="0.25">
      <c r="A11" s="588" t="s">
        <v>422</v>
      </c>
      <c r="B11" s="588" t="s">
        <v>203</v>
      </c>
      <c r="C11" s="588" t="s">
        <v>226</v>
      </c>
      <c r="D11" s="588" t="s">
        <v>205</v>
      </c>
      <c r="E11" s="588" t="s">
        <v>227</v>
      </c>
      <c r="F11" s="588"/>
      <c r="G11" s="588"/>
    </row>
    <row r="12" spans="1:7" ht="16.95" customHeight="1" x14ac:dyDescent="0.25">
      <c r="A12" s="588"/>
      <c r="B12" s="588"/>
      <c r="C12" s="588"/>
      <c r="D12" s="588"/>
      <c r="E12" s="591" t="s">
        <v>224</v>
      </c>
      <c r="F12" s="588" t="s">
        <v>155</v>
      </c>
      <c r="G12" s="588"/>
    </row>
    <row r="13" spans="1:7" ht="19.95" customHeight="1" x14ac:dyDescent="0.25">
      <c r="A13" s="588"/>
      <c r="B13" s="588"/>
      <c r="C13" s="588"/>
      <c r="D13" s="588"/>
      <c r="E13" s="591"/>
      <c r="F13" s="40" t="s">
        <v>210</v>
      </c>
      <c r="G13" s="40" t="s">
        <v>211</v>
      </c>
    </row>
    <row r="14" spans="1:7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</row>
    <row r="15" spans="1:7" ht="14.4" customHeight="1" x14ac:dyDescent="0.25">
      <c r="A15" s="773" t="s">
        <v>437</v>
      </c>
      <c r="B15" s="774"/>
      <c r="C15" s="774"/>
      <c r="D15" s="774"/>
      <c r="E15" s="774"/>
      <c r="F15" s="774"/>
      <c r="G15" s="665"/>
    </row>
    <row r="16" spans="1:7" ht="27" customHeight="1" x14ac:dyDescent="0.25">
      <c r="A16" s="601" t="s">
        <v>23</v>
      </c>
      <c r="B16" s="601"/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8" spans="1:7" ht="25.95" customHeight="1" x14ac:dyDescent="0.25">
      <c r="A18" s="765" t="s">
        <v>439</v>
      </c>
      <c r="B18" s="616"/>
      <c r="C18" s="616"/>
      <c r="D18" s="616"/>
      <c r="E18" s="616"/>
      <c r="F18" s="616"/>
      <c r="G18" s="616"/>
    </row>
    <row r="19" spans="1:7" ht="12.75" customHeight="1" x14ac:dyDescent="0.25"/>
    <row r="20" spans="1:7" x14ac:dyDescent="0.25">
      <c r="E20" s="615" t="s">
        <v>228</v>
      </c>
      <c r="F20" s="615"/>
      <c r="G20" s="615"/>
    </row>
    <row r="21" spans="1:7" x14ac:dyDescent="0.25">
      <c r="A21" s="616" t="s">
        <v>438</v>
      </c>
      <c r="B21" s="616"/>
      <c r="C21" s="616"/>
      <c r="D21" s="616"/>
      <c r="E21" s="616"/>
      <c r="F21" s="616"/>
    </row>
    <row r="23" spans="1:7" ht="45.6" customHeight="1" x14ac:dyDescent="0.25">
      <c r="A23" s="588" t="s">
        <v>422</v>
      </c>
      <c r="B23" s="588" t="s">
        <v>203</v>
      </c>
      <c r="C23" s="588" t="s">
        <v>226</v>
      </c>
      <c r="D23" s="588" t="s">
        <v>205</v>
      </c>
      <c r="E23" s="588" t="s">
        <v>227</v>
      </c>
      <c r="F23" s="588"/>
      <c r="G23" s="588"/>
    </row>
    <row r="24" spans="1:7" x14ac:dyDescent="0.25">
      <c r="A24" s="588"/>
      <c r="B24" s="588"/>
      <c r="C24" s="588"/>
      <c r="D24" s="588"/>
      <c r="E24" s="588" t="s">
        <v>224</v>
      </c>
      <c r="F24" s="588" t="s">
        <v>155</v>
      </c>
      <c r="G24" s="588"/>
    </row>
    <row r="25" spans="1:7" x14ac:dyDescent="0.25">
      <c r="A25" s="588"/>
      <c r="B25" s="588"/>
      <c r="C25" s="588"/>
      <c r="D25" s="588"/>
      <c r="E25" s="588"/>
      <c r="F25" s="40" t="s">
        <v>210</v>
      </c>
      <c r="G25" s="40" t="s">
        <v>211</v>
      </c>
    </row>
    <row r="26" spans="1:7" x14ac:dyDescent="0.25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</row>
    <row r="27" spans="1:7" x14ac:dyDescent="0.25">
      <c r="A27" s="587" t="s">
        <v>838</v>
      </c>
      <c r="B27" s="587"/>
      <c r="C27" s="587"/>
      <c r="D27" s="587"/>
      <c r="E27" s="587"/>
      <c r="F27" s="587"/>
      <c r="G27" s="587"/>
    </row>
    <row r="29" spans="1:7" ht="38.4" customHeight="1" x14ac:dyDescent="0.4">
      <c r="A29" s="594" t="s">
        <v>1117</v>
      </c>
      <c r="B29" s="584"/>
      <c r="C29" s="584"/>
      <c r="D29" s="584"/>
      <c r="E29" s="584"/>
      <c r="F29" s="584"/>
      <c r="G29" s="584"/>
    </row>
    <row r="30" spans="1:7" x14ac:dyDescent="0.25">
      <c r="A30" s="109"/>
      <c r="B30" s="110" t="s">
        <v>763</v>
      </c>
      <c r="C30" s="111" t="s">
        <v>824</v>
      </c>
      <c r="D30" s="115"/>
      <c r="F30" s="109" t="s">
        <v>762</v>
      </c>
      <c r="G30" s="116"/>
    </row>
    <row r="31" spans="1:7" x14ac:dyDescent="0.25">
      <c r="A31" s="62" t="s">
        <v>712</v>
      </c>
      <c r="B31" s="115"/>
      <c r="C31" s="62" t="s">
        <v>1409</v>
      </c>
      <c r="D31" s="109"/>
      <c r="E31" s="114"/>
      <c r="F31" s="114"/>
      <c r="G31" s="114"/>
    </row>
    <row r="32" spans="1:7" x14ac:dyDescent="0.25">
      <c r="A32" s="113" t="s">
        <v>704</v>
      </c>
      <c r="B32" s="114"/>
      <c r="C32" s="583" t="s">
        <v>705</v>
      </c>
      <c r="D32" s="584"/>
      <c r="E32" s="584"/>
      <c r="F32" s="584"/>
      <c r="G32" s="584"/>
    </row>
    <row r="33" spans="1:7" s="130" customFormat="1" x14ac:dyDescent="0.25">
      <c r="A33" s="129"/>
      <c r="B33" s="128"/>
      <c r="C33" s="129"/>
      <c r="D33" s="128"/>
      <c r="E33" s="128"/>
      <c r="F33" s="128"/>
      <c r="G33" s="128"/>
    </row>
    <row r="34" spans="1:7" ht="27" customHeight="1" x14ac:dyDescent="0.25">
      <c r="A34" s="765" t="s">
        <v>439</v>
      </c>
      <c r="B34" s="616"/>
      <c r="C34" s="616"/>
      <c r="D34" s="616"/>
      <c r="E34" s="616"/>
      <c r="F34" s="616"/>
      <c r="G34" s="616"/>
    </row>
  </sheetData>
  <mergeCells count="29">
    <mergeCell ref="F12:G12"/>
    <mergeCell ref="A9:G9"/>
    <mergeCell ref="A11:A13"/>
    <mergeCell ref="B11:B13"/>
    <mergeCell ref="C11:C13"/>
    <mergeCell ref="D11:D13"/>
    <mergeCell ref="E11:G11"/>
    <mergeCell ref="E12:E13"/>
    <mergeCell ref="A2:G2"/>
    <mergeCell ref="A3:G3"/>
    <mergeCell ref="A4:G4"/>
    <mergeCell ref="A6:G6"/>
    <mergeCell ref="A7:G7"/>
    <mergeCell ref="C32:G32"/>
    <mergeCell ref="A15:G15"/>
    <mergeCell ref="A34:G34"/>
    <mergeCell ref="A16:B16"/>
    <mergeCell ref="A18:G18"/>
    <mergeCell ref="E24:E25"/>
    <mergeCell ref="F24:G24"/>
    <mergeCell ref="A21:F21"/>
    <mergeCell ref="A23:A25"/>
    <mergeCell ref="B23:B25"/>
    <mergeCell ref="C23:C25"/>
    <mergeCell ref="D23:D25"/>
    <mergeCell ref="E23:G23"/>
    <mergeCell ref="A27:G27"/>
    <mergeCell ref="E20:G20"/>
    <mergeCell ref="A29:G2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W83"/>
  <sheetViews>
    <sheetView view="pageBreakPreview" topLeftCell="A64" zoomScaleNormal="100" zoomScaleSheetLayoutView="100" workbookViewId="0">
      <selection activeCell="I16" sqref="I16"/>
    </sheetView>
  </sheetViews>
  <sheetFormatPr defaultColWidth="8.88671875" defaultRowHeight="13.2" x14ac:dyDescent="0.25"/>
  <cols>
    <col min="1" max="1" width="4.6640625" style="41" customWidth="1"/>
    <col min="2" max="2" width="16.88671875" style="41" customWidth="1"/>
    <col min="3" max="23" width="7.6640625" style="41" customWidth="1"/>
    <col min="24" max="16384" width="8.88671875" style="41"/>
  </cols>
  <sheetData>
    <row r="1" spans="1:23" x14ac:dyDescent="0.25">
      <c r="U1" s="615" t="s">
        <v>236</v>
      </c>
      <c r="V1" s="615"/>
      <c r="W1" s="615"/>
    </row>
    <row r="2" spans="1:23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</row>
    <row r="3" spans="1:23" x14ac:dyDescent="0.25">
      <c r="A3" s="613" t="s">
        <v>229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</row>
    <row r="4" spans="1:23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</row>
    <row r="6" spans="1:23" x14ac:dyDescent="0.25">
      <c r="A6" s="619" t="s">
        <v>495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</row>
    <row r="7" spans="1:23" x14ac:dyDescent="0.25">
      <c r="A7" s="619" t="s">
        <v>1375</v>
      </c>
      <c r="B7" s="619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</row>
    <row r="9" spans="1:23" ht="21.6" customHeight="1" x14ac:dyDescent="0.25">
      <c r="A9" s="588" t="s">
        <v>494</v>
      </c>
      <c r="B9" s="588" t="s">
        <v>203</v>
      </c>
      <c r="C9" s="588" t="s">
        <v>230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</row>
    <row r="10" spans="1:23" ht="24.6" customHeight="1" x14ac:dyDescent="0.25">
      <c r="A10" s="588"/>
      <c r="B10" s="588"/>
      <c r="C10" s="588" t="s">
        <v>231</v>
      </c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 t="s">
        <v>232</v>
      </c>
      <c r="U10" s="588"/>
      <c r="V10" s="588" t="s">
        <v>233</v>
      </c>
      <c r="W10" s="588"/>
    </row>
    <row r="11" spans="1:23" ht="86.4" customHeight="1" x14ac:dyDescent="0.25">
      <c r="A11" s="588"/>
      <c r="B11" s="588"/>
      <c r="C11" s="45" t="s">
        <v>6</v>
      </c>
      <c r="D11" s="45" t="s">
        <v>7</v>
      </c>
      <c r="E11" s="45" t="s">
        <v>25</v>
      </c>
      <c r="F11" s="45" t="s">
        <v>8</v>
      </c>
      <c r="G11" s="45" t="s">
        <v>9</v>
      </c>
      <c r="H11" s="45" t="s">
        <v>10</v>
      </c>
      <c r="I11" s="45" t="s">
        <v>11</v>
      </c>
      <c r="J11" s="45" t="s">
        <v>12</v>
      </c>
      <c r="K11" s="45" t="s">
        <v>13</v>
      </c>
      <c r="L11" s="45" t="s">
        <v>14</v>
      </c>
      <c r="M11" s="45" t="s">
        <v>15</v>
      </c>
      <c r="N11" s="45" t="s">
        <v>16</v>
      </c>
      <c r="O11" s="45" t="s">
        <v>17</v>
      </c>
      <c r="P11" s="45" t="s">
        <v>18</v>
      </c>
      <c r="Q11" s="45" t="s">
        <v>19</v>
      </c>
      <c r="R11" s="45" t="s">
        <v>20</v>
      </c>
      <c r="S11" s="45" t="s">
        <v>21</v>
      </c>
      <c r="T11" s="45" t="s">
        <v>234</v>
      </c>
      <c r="U11" s="45" t="s">
        <v>235</v>
      </c>
      <c r="V11" s="45" t="s">
        <v>30</v>
      </c>
      <c r="W11" s="45" t="s">
        <v>31</v>
      </c>
    </row>
    <row r="12" spans="1:23" ht="12.75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  <c r="O12" s="18">
        <v>15</v>
      </c>
      <c r="P12" s="18">
        <v>16</v>
      </c>
      <c r="Q12" s="18">
        <v>17</v>
      </c>
      <c r="R12" s="18">
        <v>18</v>
      </c>
      <c r="S12" s="18">
        <v>19</v>
      </c>
      <c r="T12" s="18">
        <v>20</v>
      </c>
      <c r="U12" s="18">
        <v>21</v>
      </c>
      <c r="V12" s="18">
        <v>22</v>
      </c>
      <c r="W12" s="18">
        <v>23</v>
      </c>
    </row>
    <row r="13" spans="1:23" ht="26.4" x14ac:dyDescent="0.25">
      <c r="A13" s="39">
        <v>1</v>
      </c>
      <c r="B13" s="30" t="s">
        <v>845</v>
      </c>
      <c r="C13" s="39"/>
      <c r="D13" s="39"/>
      <c r="E13" s="39"/>
      <c r="F13" s="39"/>
      <c r="G13" s="39">
        <v>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s="441" customFormat="1" ht="26.4" x14ac:dyDescent="0.25">
      <c r="A14" s="39">
        <v>2</v>
      </c>
      <c r="B14" s="30" t="s">
        <v>1138</v>
      </c>
      <c r="C14" s="440">
        <v>1</v>
      </c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</row>
    <row r="15" spans="1:23" ht="26.4" x14ac:dyDescent="0.25">
      <c r="A15" s="39">
        <v>3</v>
      </c>
      <c r="B15" s="30" t="s">
        <v>846</v>
      </c>
      <c r="C15" s="440">
        <v>1</v>
      </c>
      <c r="D15" s="6"/>
      <c r="E15" s="6"/>
      <c r="F15" s="6"/>
      <c r="G15" s="6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26.4" x14ac:dyDescent="0.25">
      <c r="A16" s="37">
        <v>4</v>
      </c>
      <c r="B16" s="30" t="s">
        <v>931</v>
      </c>
      <c r="C16" s="39">
        <v>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s="441" customFormat="1" ht="26.4" x14ac:dyDescent="0.25">
      <c r="A17" s="440">
        <v>5</v>
      </c>
      <c r="B17" s="30" t="s">
        <v>1137</v>
      </c>
      <c r="C17" s="39"/>
      <c r="D17" s="39"/>
      <c r="E17" s="39"/>
      <c r="F17" s="39"/>
      <c r="G17" s="39"/>
      <c r="H17" s="39">
        <v>1</v>
      </c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</row>
    <row r="18" spans="1:23" ht="31.2" customHeight="1" x14ac:dyDescent="0.25">
      <c r="A18" s="601" t="s">
        <v>23</v>
      </c>
      <c r="B18" s="601"/>
      <c r="C18" s="39">
        <v>4</v>
      </c>
      <c r="D18" s="39"/>
      <c r="E18" s="39"/>
      <c r="F18" s="39"/>
      <c r="G18" s="39">
        <v>1</v>
      </c>
      <c r="H18" s="39">
        <v>1</v>
      </c>
      <c r="I18" s="3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20" spans="1:23" x14ac:dyDescent="0.25">
      <c r="H20" s="614"/>
      <c r="I20" s="614"/>
      <c r="J20" s="614"/>
      <c r="K20" s="614"/>
      <c r="R20" s="775" t="s">
        <v>237</v>
      </c>
      <c r="S20" s="775"/>
      <c r="T20" s="775"/>
      <c r="U20" s="775"/>
      <c r="V20" s="775"/>
      <c r="W20" s="775"/>
    </row>
    <row r="21" spans="1:23" x14ac:dyDescent="0.25">
      <c r="A21" s="588" t="s">
        <v>494</v>
      </c>
      <c r="B21" s="588" t="s">
        <v>203</v>
      </c>
      <c r="C21" s="588" t="s">
        <v>230</v>
      </c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</row>
    <row r="22" spans="1:23" x14ac:dyDescent="0.25">
      <c r="A22" s="588"/>
      <c r="B22" s="588"/>
      <c r="C22" s="588" t="s">
        <v>233</v>
      </c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</row>
    <row r="23" spans="1:23" ht="66.599999999999994" customHeight="1" x14ac:dyDescent="0.25">
      <c r="A23" s="588"/>
      <c r="B23" s="588"/>
      <c r="C23" s="45" t="s">
        <v>32</v>
      </c>
      <c r="D23" s="45" t="s">
        <v>33</v>
      </c>
      <c r="E23" s="45" t="s">
        <v>34</v>
      </c>
      <c r="F23" s="45" t="s">
        <v>35</v>
      </c>
      <c r="G23" s="45" t="s">
        <v>36</v>
      </c>
      <c r="H23" s="45" t="s">
        <v>37</v>
      </c>
      <c r="I23" s="45" t="s">
        <v>38</v>
      </c>
      <c r="J23" s="45" t="s">
        <v>39</v>
      </c>
      <c r="K23" s="45" t="s">
        <v>40</v>
      </c>
      <c r="L23" s="45" t="s">
        <v>41</v>
      </c>
      <c r="M23" s="45" t="s">
        <v>42</v>
      </c>
      <c r="N23" s="45" t="s">
        <v>43</v>
      </c>
      <c r="O23" s="45" t="s">
        <v>44</v>
      </c>
      <c r="P23" s="45" t="s">
        <v>45</v>
      </c>
      <c r="Q23" s="45" t="s">
        <v>46</v>
      </c>
      <c r="R23" s="45" t="s">
        <v>47</v>
      </c>
      <c r="S23" s="45" t="s">
        <v>48</v>
      </c>
      <c r="T23" s="45" t="s">
        <v>49</v>
      </c>
      <c r="U23" s="45" t="s">
        <v>51</v>
      </c>
      <c r="V23" s="45" t="s">
        <v>52</v>
      </c>
      <c r="W23" s="45" t="s">
        <v>53</v>
      </c>
    </row>
    <row r="24" spans="1:23" ht="12.75" x14ac:dyDescent="0.2">
      <c r="A24" s="18">
        <v>1</v>
      </c>
      <c r="B24" s="18">
        <v>2</v>
      </c>
      <c r="C24" s="18">
        <v>24</v>
      </c>
      <c r="D24" s="18">
        <v>25</v>
      </c>
      <c r="E24" s="18">
        <v>26</v>
      </c>
      <c r="F24" s="18">
        <v>27</v>
      </c>
      <c r="G24" s="18">
        <v>28</v>
      </c>
      <c r="H24" s="18">
        <v>29</v>
      </c>
      <c r="I24" s="18">
        <v>30</v>
      </c>
      <c r="J24" s="18">
        <v>31</v>
      </c>
      <c r="K24" s="18">
        <v>32</v>
      </c>
      <c r="L24" s="18">
        <v>33</v>
      </c>
      <c r="M24" s="18">
        <v>34</v>
      </c>
      <c r="N24" s="18">
        <v>35</v>
      </c>
      <c r="O24" s="18">
        <v>36</v>
      </c>
      <c r="P24" s="18">
        <v>37</v>
      </c>
      <c r="Q24" s="18">
        <v>38</v>
      </c>
      <c r="R24" s="18">
        <v>39</v>
      </c>
      <c r="S24" s="18">
        <v>40</v>
      </c>
      <c r="T24" s="18">
        <v>41</v>
      </c>
      <c r="U24" s="18">
        <v>42</v>
      </c>
      <c r="V24" s="18">
        <v>43</v>
      </c>
      <c r="W24" s="18">
        <v>44</v>
      </c>
    </row>
    <row r="25" spans="1:23" ht="12.75" x14ac:dyDescent="0.2">
      <c r="A25" s="39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s="145" customFormat="1" ht="12.75" x14ac:dyDescent="0.2">
      <c r="A26" s="142">
        <v>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</row>
    <row r="27" spans="1:23" s="145" customFormat="1" ht="12.75" x14ac:dyDescent="0.2">
      <c r="A27" s="142" t="s">
        <v>22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</row>
    <row r="28" spans="1:23" ht="28.2" customHeight="1" x14ac:dyDescent="0.25">
      <c r="A28" s="601" t="s">
        <v>23</v>
      </c>
      <c r="B28" s="60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30" spans="1:23" x14ac:dyDescent="0.25">
      <c r="H30" s="614"/>
      <c r="I30" s="614"/>
      <c r="J30" s="614"/>
      <c r="K30" s="614"/>
      <c r="S30" s="775" t="s">
        <v>237</v>
      </c>
      <c r="T30" s="775"/>
      <c r="U30" s="775"/>
      <c r="V30" s="775"/>
      <c r="W30" s="775"/>
    </row>
    <row r="31" spans="1:23" x14ac:dyDescent="0.25">
      <c r="A31" s="588" t="s">
        <v>494</v>
      </c>
      <c r="B31" s="588" t="s">
        <v>203</v>
      </c>
      <c r="C31" s="588" t="s">
        <v>230</v>
      </c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</row>
    <row r="32" spans="1:23" x14ac:dyDescent="0.25">
      <c r="A32" s="588"/>
      <c r="B32" s="588"/>
      <c r="C32" s="588" t="s">
        <v>233</v>
      </c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</row>
    <row r="33" spans="1:23" ht="75" x14ac:dyDescent="0.25">
      <c r="A33" s="588"/>
      <c r="B33" s="588"/>
      <c r="C33" s="45" t="s">
        <v>54</v>
      </c>
      <c r="D33" s="45" t="s">
        <v>55</v>
      </c>
      <c r="E33" s="45" t="s">
        <v>56</v>
      </c>
      <c r="F33" s="45" t="s">
        <v>57</v>
      </c>
      <c r="G33" s="45" t="s">
        <v>58</v>
      </c>
      <c r="H33" s="45" t="s">
        <v>59</v>
      </c>
      <c r="I33" s="45" t="s">
        <v>60</v>
      </c>
      <c r="J33" s="45" t="s">
        <v>61</v>
      </c>
      <c r="K33" s="45" t="s">
        <v>62</v>
      </c>
      <c r="L33" s="45" t="s">
        <v>63</v>
      </c>
      <c r="M33" s="45" t="s">
        <v>64</v>
      </c>
      <c r="N33" s="45" t="s">
        <v>65</v>
      </c>
      <c r="O33" s="45" t="s">
        <v>238</v>
      </c>
      <c r="P33" s="45" t="s">
        <v>66</v>
      </c>
      <c r="Q33" s="45" t="s">
        <v>67</v>
      </c>
      <c r="R33" s="45" t="s">
        <v>68</v>
      </c>
      <c r="S33" s="45" t="s">
        <v>69</v>
      </c>
      <c r="T33" s="45" t="s">
        <v>70</v>
      </c>
      <c r="U33" s="45" t="s">
        <v>71</v>
      </c>
      <c r="V33" s="45" t="s">
        <v>72</v>
      </c>
      <c r="W33" s="45" t="s">
        <v>73</v>
      </c>
    </row>
    <row r="34" spans="1:23" ht="12.75" x14ac:dyDescent="0.2">
      <c r="A34" s="18">
        <v>1</v>
      </c>
      <c r="B34" s="18">
        <v>2</v>
      </c>
      <c r="C34" s="18">
        <v>45</v>
      </c>
      <c r="D34" s="18">
        <v>46</v>
      </c>
      <c r="E34" s="18">
        <v>47</v>
      </c>
      <c r="F34" s="18">
        <v>48</v>
      </c>
      <c r="G34" s="18">
        <v>49</v>
      </c>
      <c r="H34" s="18">
        <v>50</v>
      </c>
      <c r="I34" s="18">
        <v>51</v>
      </c>
      <c r="J34" s="18">
        <v>52</v>
      </c>
      <c r="K34" s="18">
        <v>53</v>
      </c>
      <c r="L34" s="18">
        <v>54</v>
      </c>
      <c r="M34" s="18">
        <v>55</v>
      </c>
      <c r="N34" s="18">
        <v>56</v>
      </c>
      <c r="O34" s="18">
        <v>57</v>
      </c>
      <c r="P34" s="18">
        <v>58</v>
      </c>
      <c r="Q34" s="18">
        <v>59</v>
      </c>
      <c r="R34" s="18">
        <v>60</v>
      </c>
      <c r="S34" s="18">
        <v>61</v>
      </c>
      <c r="T34" s="18">
        <v>62</v>
      </c>
      <c r="U34" s="18">
        <v>63</v>
      </c>
      <c r="V34" s="18">
        <v>64</v>
      </c>
      <c r="W34" s="18">
        <v>65</v>
      </c>
    </row>
    <row r="35" spans="1:23" s="68" customFormat="1" x14ac:dyDescent="0.25">
      <c r="A35" s="153">
        <v>1</v>
      </c>
      <c r="B35" s="30" t="s">
        <v>927</v>
      </c>
      <c r="C35" s="39"/>
      <c r="D35" s="39"/>
      <c r="E35" s="39"/>
      <c r="F35" s="39">
        <v>2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s="442" customFormat="1" ht="26.4" x14ac:dyDescent="0.25">
      <c r="A36" s="153">
        <v>2</v>
      </c>
      <c r="B36" s="30" t="s">
        <v>928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>
        <v>4</v>
      </c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</row>
    <row r="37" spans="1:23" s="442" customFormat="1" ht="26.4" x14ac:dyDescent="0.25">
      <c r="A37" s="153">
        <v>3</v>
      </c>
      <c r="B37" s="100" t="s">
        <v>926</v>
      </c>
      <c r="C37" s="153"/>
      <c r="D37" s="153"/>
      <c r="E37" s="153"/>
      <c r="F37" s="153">
        <v>2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ht="28.2" customHeight="1" x14ac:dyDescent="0.25">
      <c r="A38" s="601" t="s">
        <v>23</v>
      </c>
      <c r="B38" s="601"/>
      <c r="C38" s="17"/>
      <c r="D38" s="17"/>
      <c r="E38" s="17"/>
      <c r="F38" s="39">
        <v>4</v>
      </c>
      <c r="G38" s="39"/>
      <c r="H38" s="39"/>
      <c r="I38" s="39"/>
      <c r="J38" s="39"/>
      <c r="K38" s="39"/>
      <c r="L38" s="39">
        <v>4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40" spans="1:23" x14ac:dyDescent="0.25">
      <c r="H40" s="614"/>
      <c r="I40" s="614"/>
      <c r="J40" s="614"/>
      <c r="K40" s="614"/>
      <c r="S40" s="775" t="s">
        <v>237</v>
      </c>
      <c r="T40" s="775"/>
      <c r="U40" s="775"/>
      <c r="V40" s="775"/>
      <c r="W40" s="775"/>
    </row>
    <row r="41" spans="1:23" x14ac:dyDescent="0.25">
      <c r="A41" s="588" t="s">
        <v>494</v>
      </c>
      <c r="B41" s="588" t="s">
        <v>203</v>
      </c>
      <c r="C41" s="588" t="s">
        <v>230</v>
      </c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</row>
    <row r="42" spans="1:23" x14ac:dyDescent="0.25">
      <c r="A42" s="588"/>
      <c r="B42" s="588"/>
      <c r="C42" s="588" t="s">
        <v>239</v>
      </c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</row>
    <row r="43" spans="1:23" ht="68.400000000000006" x14ac:dyDescent="0.25">
      <c r="A43" s="588"/>
      <c r="B43" s="588"/>
      <c r="C43" s="45" t="s">
        <v>76</v>
      </c>
      <c r="D43" s="45" t="s">
        <v>77</v>
      </c>
      <c r="E43" s="45" t="s">
        <v>78</v>
      </c>
      <c r="F43" s="45" t="s">
        <v>79</v>
      </c>
      <c r="G43" s="45" t="s">
        <v>80</v>
      </c>
      <c r="H43" s="45" t="s">
        <v>81</v>
      </c>
      <c r="I43" s="45" t="s">
        <v>82</v>
      </c>
      <c r="J43" s="45" t="s">
        <v>83</v>
      </c>
      <c r="K43" s="45" t="s">
        <v>84</v>
      </c>
      <c r="L43" s="45" t="s">
        <v>85</v>
      </c>
      <c r="M43" s="45" t="s">
        <v>240</v>
      </c>
      <c r="N43" s="45" t="s">
        <v>87</v>
      </c>
      <c r="O43" s="45" t="s">
        <v>88</v>
      </c>
      <c r="P43" s="45" t="s">
        <v>89</v>
      </c>
      <c r="Q43" s="45" t="s">
        <v>90</v>
      </c>
      <c r="R43" s="45" t="s">
        <v>91</v>
      </c>
      <c r="S43" s="45" t="s">
        <v>92</v>
      </c>
      <c r="T43" s="45" t="s">
        <v>93</v>
      </c>
      <c r="U43" s="45" t="s">
        <v>94</v>
      </c>
      <c r="V43" s="45" t="s">
        <v>95</v>
      </c>
      <c r="W43" s="45" t="s">
        <v>96</v>
      </c>
    </row>
    <row r="44" spans="1:23" ht="12.75" x14ac:dyDescent="0.2">
      <c r="A44" s="18">
        <v>1</v>
      </c>
      <c r="B44" s="18">
        <v>2</v>
      </c>
      <c r="C44" s="18">
        <v>66</v>
      </c>
      <c r="D44" s="18">
        <v>67</v>
      </c>
      <c r="E44" s="18">
        <v>68</v>
      </c>
      <c r="F44" s="18">
        <v>69</v>
      </c>
      <c r="G44" s="18">
        <v>70</v>
      </c>
      <c r="H44" s="18">
        <v>71</v>
      </c>
      <c r="I44" s="18">
        <v>72</v>
      </c>
      <c r="J44" s="18">
        <v>73</v>
      </c>
      <c r="K44" s="18">
        <v>74</v>
      </c>
      <c r="L44" s="18">
        <v>75</v>
      </c>
      <c r="M44" s="18">
        <v>76</v>
      </c>
      <c r="N44" s="18">
        <v>77</v>
      </c>
      <c r="O44" s="18">
        <v>78</v>
      </c>
      <c r="P44" s="18">
        <v>79</v>
      </c>
      <c r="Q44" s="18">
        <v>80</v>
      </c>
      <c r="R44" s="18">
        <v>81</v>
      </c>
      <c r="S44" s="18">
        <v>82</v>
      </c>
      <c r="T44" s="18">
        <v>83</v>
      </c>
      <c r="U44" s="18">
        <v>84</v>
      </c>
      <c r="V44" s="18">
        <v>85</v>
      </c>
      <c r="W44" s="18">
        <v>86</v>
      </c>
    </row>
    <row r="45" spans="1:23" ht="26.4" x14ac:dyDescent="0.25">
      <c r="A45" s="39">
        <v>1</v>
      </c>
      <c r="B45" s="39" t="s">
        <v>1139</v>
      </c>
      <c r="C45" s="39"/>
      <c r="D45" s="39"/>
      <c r="E45" s="39"/>
      <c r="F45" s="39"/>
      <c r="G45" s="39"/>
      <c r="H45" s="39">
        <v>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s="145" customFormat="1" ht="12.75" x14ac:dyDescent="0.2">
      <c r="A46" s="142" t="s">
        <v>22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 spans="1:23" ht="28.2" customHeight="1" x14ac:dyDescent="0.25">
      <c r="A47" s="601" t="s">
        <v>23</v>
      </c>
      <c r="B47" s="601"/>
      <c r="C47" s="17"/>
      <c r="D47" s="17"/>
      <c r="E47" s="17"/>
      <c r="F47" s="17"/>
      <c r="G47" s="17"/>
      <c r="H47" s="440">
        <v>4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50" spans="1:23" x14ac:dyDescent="0.25">
      <c r="H50" s="614"/>
      <c r="I50" s="614"/>
      <c r="J50" s="614"/>
      <c r="K50" s="614"/>
      <c r="S50" s="775" t="s">
        <v>237</v>
      </c>
      <c r="T50" s="775"/>
      <c r="U50" s="775"/>
      <c r="V50" s="775"/>
      <c r="W50" s="775"/>
    </row>
    <row r="51" spans="1:23" x14ac:dyDescent="0.25">
      <c r="A51" s="588" t="s">
        <v>494</v>
      </c>
      <c r="B51" s="588" t="s">
        <v>203</v>
      </c>
      <c r="C51" s="588" t="s">
        <v>230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</row>
    <row r="52" spans="1:23" x14ac:dyDescent="0.25">
      <c r="A52" s="588"/>
      <c r="B52" s="588"/>
      <c r="C52" s="588" t="s">
        <v>239</v>
      </c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</row>
    <row r="53" spans="1:23" ht="70.8" x14ac:dyDescent="0.25">
      <c r="A53" s="588"/>
      <c r="B53" s="588"/>
      <c r="C53" s="45" t="s">
        <v>97</v>
      </c>
      <c r="D53" s="45" t="s">
        <v>98</v>
      </c>
      <c r="E53" s="45" t="s">
        <v>101</v>
      </c>
      <c r="F53" s="45" t="s">
        <v>102</v>
      </c>
      <c r="G53" s="45" t="s">
        <v>103</v>
      </c>
      <c r="H53" s="45" t="s">
        <v>104</v>
      </c>
      <c r="I53" s="45" t="s">
        <v>105</v>
      </c>
      <c r="J53" s="45" t="s">
        <v>106</v>
      </c>
      <c r="K53" s="45" t="s">
        <v>107</v>
      </c>
      <c r="L53" s="45" t="s">
        <v>108</v>
      </c>
      <c r="M53" s="45" t="s">
        <v>109</v>
      </c>
      <c r="N53" s="45" t="s">
        <v>110</v>
      </c>
      <c r="O53" s="45" t="s">
        <v>111</v>
      </c>
      <c r="P53" s="45" t="s">
        <v>112</v>
      </c>
      <c r="Q53" s="45" t="s">
        <v>113</v>
      </c>
      <c r="R53" s="45" t="s">
        <v>114</v>
      </c>
      <c r="S53" s="45" t="s">
        <v>115</v>
      </c>
      <c r="T53" s="45" t="s">
        <v>116</v>
      </c>
      <c r="U53" s="45" t="s">
        <v>117</v>
      </c>
      <c r="V53" s="45" t="s">
        <v>118</v>
      </c>
      <c r="W53" s="45" t="s">
        <v>119</v>
      </c>
    </row>
    <row r="54" spans="1:23" ht="12.75" x14ac:dyDescent="0.2">
      <c r="A54" s="18">
        <v>1</v>
      </c>
      <c r="B54" s="18">
        <v>2</v>
      </c>
      <c r="C54" s="18">
        <v>87</v>
      </c>
      <c r="D54" s="18">
        <v>88</v>
      </c>
      <c r="E54" s="18">
        <v>89</v>
      </c>
      <c r="F54" s="18">
        <v>90</v>
      </c>
      <c r="G54" s="18">
        <v>91</v>
      </c>
      <c r="H54" s="18">
        <v>92</v>
      </c>
      <c r="I54" s="18">
        <v>93</v>
      </c>
      <c r="J54" s="18">
        <v>94</v>
      </c>
      <c r="K54" s="18">
        <v>95</v>
      </c>
      <c r="L54" s="18">
        <v>96</v>
      </c>
      <c r="M54" s="18">
        <v>97</v>
      </c>
      <c r="N54" s="18">
        <v>98</v>
      </c>
      <c r="O54" s="18">
        <v>99</v>
      </c>
      <c r="P54" s="18">
        <v>100</v>
      </c>
      <c r="Q54" s="18">
        <v>101</v>
      </c>
      <c r="R54" s="18">
        <v>102</v>
      </c>
      <c r="S54" s="18">
        <v>103</v>
      </c>
      <c r="T54" s="18">
        <v>104</v>
      </c>
      <c r="U54" s="18">
        <v>105</v>
      </c>
      <c r="V54" s="18">
        <v>106</v>
      </c>
      <c r="W54" s="18">
        <v>107</v>
      </c>
    </row>
    <row r="55" spans="1:23" ht="12.75" x14ac:dyDescent="0.2">
      <c r="A55" s="39">
        <v>1</v>
      </c>
      <c r="B55" s="3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s="237" customFormat="1" ht="12.75" x14ac:dyDescent="0.2">
      <c r="A56" s="236">
        <v>2</v>
      </c>
      <c r="B56" s="30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</row>
    <row r="57" spans="1:23" s="237" customFormat="1" x14ac:dyDescent="0.25">
      <c r="A57" s="236" t="s">
        <v>858</v>
      </c>
      <c r="B57" s="30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</row>
    <row r="58" spans="1:23" ht="29.4" customHeight="1" x14ac:dyDescent="0.25">
      <c r="A58" s="601" t="s">
        <v>23</v>
      </c>
      <c r="B58" s="601"/>
      <c r="C58" s="17"/>
      <c r="D58" s="17"/>
      <c r="E58" s="39"/>
      <c r="F58" s="17"/>
      <c r="G58" s="14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60" spans="1:23" x14ac:dyDescent="0.25">
      <c r="S60" s="775" t="s">
        <v>237</v>
      </c>
      <c r="T60" s="775"/>
      <c r="U60" s="775"/>
      <c r="V60" s="775"/>
      <c r="W60" s="775"/>
    </row>
    <row r="61" spans="1:23" x14ac:dyDescent="0.25">
      <c r="A61" s="588" t="s">
        <v>494</v>
      </c>
      <c r="B61" s="588" t="s">
        <v>203</v>
      </c>
      <c r="C61" s="588" t="s">
        <v>230</v>
      </c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</row>
    <row r="62" spans="1:23" x14ac:dyDescent="0.25">
      <c r="A62" s="588"/>
      <c r="B62" s="588"/>
      <c r="C62" s="588" t="s">
        <v>239</v>
      </c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</row>
    <row r="63" spans="1:23" ht="66" x14ac:dyDescent="0.25">
      <c r="A63" s="588"/>
      <c r="B63" s="588"/>
      <c r="C63" s="45" t="s">
        <v>144</v>
      </c>
      <c r="D63" s="45" t="s">
        <v>120</v>
      </c>
      <c r="E63" s="45" t="s">
        <v>121</v>
      </c>
      <c r="F63" s="45" t="s">
        <v>122</v>
      </c>
      <c r="G63" s="45" t="s">
        <v>124</v>
      </c>
      <c r="H63" s="45" t="s">
        <v>125</v>
      </c>
      <c r="I63" s="45" t="s">
        <v>126</v>
      </c>
      <c r="J63" s="45" t="s">
        <v>127</v>
      </c>
      <c r="K63" s="45" t="s">
        <v>128</v>
      </c>
      <c r="L63" s="45" t="s">
        <v>129</v>
      </c>
      <c r="M63" s="45" t="s">
        <v>130</v>
      </c>
      <c r="N63" s="45" t="s">
        <v>131</v>
      </c>
      <c r="O63" s="45" t="s">
        <v>132</v>
      </c>
      <c r="P63" s="45" t="s">
        <v>133</v>
      </c>
      <c r="Q63" s="45" t="s">
        <v>134</v>
      </c>
      <c r="R63" s="45" t="s">
        <v>135</v>
      </c>
      <c r="S63" s="45" t="s">
        <v>136</v>
      </c>
      <c r="T63" s="45" t="s">
        <v>137</v>
      </c>
      <c r="U63" s="45" t="s">
        <v>138</v>
      </c>
      <c r="V63" s="45" t="s">
        <v>139</v>
      </c>
      <c r="W63" s="45" t="s">
        <v>140</v>
      </c>
    </row>
    <row r="64" spans="1:23" ht="12.75" x14ac:dyDescent="0.2">
      <c r="A64" s="18">
        <v>1</v>
      </c>
      <c r="B64" s="18">
        <v>2</v>
      </c>
      <c r="C64" s="18">
        <v>108</v>
      </c>
      <c r="D64" s="18">
        <v>109</v>
      </c>
      <c r="E64" s="18">
        <v>110</v>
      </c>
      <c r="F64" s="18">
        <v>111</v>
      </c>
      <c r="G64" s="18">
        <v>112</v>
      </c>
      <c r="H64" s="18">
        <v>113</v>
      </c>
      <c r="I64" s="18">
        <v>114</v>
      </c>
      <c r="J64" s="18">
        <v>115</v>
      </c>
      <c r="K64" s="18">
        <v>116</v>
      </c>
      <c r="L64" s="18">
        <v>117</v>
      </c>
      <c r="M64" s="18">
        <v>118</v>
      </c>
      <c r="N64" s="18">
        <v>119</v>
      </c>
      <c r="O64" s="18">
        <v>120</v>
      </c>
      <c r="P64" s="18">
        <v>121</v>
      </c>
      <c r="Q64" s="18">
        <v>122</v>
      </c>
      <c r="R64" s="18">
        <v>123</v>
      </c>
      <c r="S64" s="18">
        <v>124</v>
      </c>
      <c r="T64" s="18">
        <v>125</v>
      </c>
      <c r="U64" s="18">
        <v>126</v>
      </c>
      <c r="V64" s="18">
        <v>127</v>
      </c>
      <c r="W64" s="18">
        <v>128</v>
      </c>
    </row>
    <row r="65" spans="1:23" ht="12.75" x14ac:dyDescent="0.2">
      <c r="A65" s="39">
        <v>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s="145" customFormat="1" ht="12.75" x14ac:dyDescent="0.2">
      <c r="A66" s="142">
        <v>2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</row>
    <row r="67" spans="1:23" s="145" customFormat="1" ht="12.75" x14ac:dyDescent="0.2">
      <c r="A67" s="142" t="s">
        <v>22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</row>
    <row r="68" spans="1:23" ht="28.95" customHeight="1" x14ac:dyDescent="0.25">
      <c r="A68" s="601" t="s">
        <v>23</v>
      </c>
      <c r="B68" s="601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70" spans="1:23" x14ac:dyDescent="0.25">
      <c r="S70" s="775" t="s">
        <v>237</v>
      </c>
      <c r="T70" s="775"/>
      <c r="U70" s="775"/>
      <c r="V70" s="775"/>
      <c r="W70" s="775"/>
    </row>
    <row r="71" spans="1:23" ht="16.95" customHeight="1" x14ac:dyDescent="0.25">
      <c r="A71" s="588" t="s">
        <v>494</v>
      </c>
      <c r="B71" s="588" t="s">
        <v>203</v>
      </c>
      <c r="C71" s="588" t="s">
        <v>230</v>
      </c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</row>
    <row r="72" spans="1:23" x14ac:dyDescent="0.25">
      <c r="A72" s="588"/>
      <c r="B72" s="588"/>
      <c r="C72" s="588" t="s">
        <v>239</v>
      </c>
      <c r="D72" s="588"/>
      <c r="E72" s="588"/>
      <c r="F72" s="588" t="s">
        <v>241</v>
      </c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</row>
    <row r="73" spans="1:23" ht="55.95" customHeight="1" x14ac:dyDescent="0.25">
      <c r="A73" s="588"/>
      <c r="B73" s="588"/>
      <c r="C73" s="45" t="s">
        <v>141</v>
      </c>
      <c r="D73" s="45" t="s">
        <v>142</v>
      </c>
      <c r="E73" s="45" t="s">
        <v>143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2.75" x14ac:dyDescent="0.2">
      <c r="A74" s="18">
        <v>1</v>
      </c>
      <c r="B74" s="18">
        <v>2</v>
      </c>
      <c r="C74" s="18">
        <v>129</v>
      </c>
      <c r="D74" s="18">
        <v>130</v>
      </c>
      <c r="E74" s="18">
        <v>131</v>
      </c>
      <c r="F74" s="18">
        <v>132</v>
      </c>
      <c r="G74" s="18">
        <v>133</v>
      </c>
      <c r="H74" s="18">
        <v>134</v>
      </c>
      <c r="I74" s="18">
        <v>135</v>
      </c>
      <c r="J74" s="18">
        <v>136</v>
      </c>
      <c r="K74" s="18">
        <v>137</v>
      </c>
      <c r="L74" s="18">
        <v>138</v>
      </c>
      <c r="M74" s="18">
        <v>139</v>
      </c>
      <c r="N74" s="18">
        <v>140</v>
      </c>
      <c r="O74" s="18">
        <v>141</v>
      </c>
      <c r="P74" s="18">
        <v>142</v>
      </c>
      <c r="Q74" s="18">
        <v>143</v>
      </c>
      <c r="R74" s="18">
        <v>144</v>
      </c>
      <c r="S74" s="18">
        <v>145</v>
      </c>
      <c r="T74" s="18">
        <v>146</v>
      </c>
      <c r="U74" s="18">
        <v>147</v>
      </c>
      <c r="V74" s="18">
        <v>148</v>
      </c>
      <c r="W74" s="18">
        <v>149</v>
      </c>
    </row>
    <row r="75" spans="1:23" ht="12.75" x14ac:dyDescent="0.2">
      <c r="A75" s="39">
        <v>1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2.75" x14ac:dyDescent="0.2">
      <c r="A76" s="39">
        <v>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2.75" x14ac:dyDescent="0.2">
      <c r="A77" s="39" t="s">
        <v>22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28.2" customHeight="1" x14ac:dyDescent="0.25">
      <c r="A78" s="601" t="s">
        <v>23</v>
      </c>
      <c r="B78" s="60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80" spans="1:23" ht="51.75" customHeight="1" x14ac:dyDescent="0.4">
      <c r="A80" s="594" t="s">
        <v>1117</v>
      </c>
      <c r="B80" s="584"/>
      <c r="C80" s="584"/>
      <c r="D80" s="584"/>
      <c r="E80" s="584"/>
      <c r="F80" s="584"/>
      <c r="G80" s="584"/>
      <c r="H80" s="584"/>
      <c r="I80" s="584"/>
      <c r="J80" s="584"/>
      <c r="K80" s="584"/>
      <c r="L80" s="584"/>
      <c r="M80" s="584"/>
      <c r="N80" s="584"/>
      <c r="O80" s="584"/>
      <c r="P80" s="584"/>
    </row>
    <row r="81" spans="1:16" ht="18.600000000000001" customHeight="1" x14ac:dyDescent="0.25">
      <c r="A81" s="109"/>
      <c r="E81" s="110" t="s">
        <v>763</v>
      </c>
      <c r="G81" s="115"/>
      <c r="I81" s="109" t="s">
        <v>765</v>
      </c>
      <c r="J81" s="115"/>
      <c r="K81" s="115"/>
      <c r="L81" s="115"/>
      <c r="M81" s="109" t="s">
        <v>762</v>
      </c>
      <c r="N81" s="109"/>
      <c r="O81" s="112"/>
      <c r="P81" s="109"/>
    </row>
    <row r="82" spans="1:16" x14ac:dyDescent="0.25">
      <c r="A82" s="62" t="s">
        <v>712</v>
      </c>
      <c r="B82" s="115"/>
      <c r="C82" s="62" t="s">
        <v>1409</v>
      </c>
      <c r="D82" s="109"/>
      <c r="E82" s="114"/>
      <c r="F82" s="114"/>
      <c r="G82" s="114"/>
      <c r="H82" s="114"/>
      <c r="I82" s="115"/>
      <c r="J82" s="115"/>
      <c r="K82" s="115"/>
      <c r="L82" s="115"/>
      <c r="M82" s="115"/>
      <c r="N82" s="115"/>
      <c r="O82" s="113"/>
      <c r="P82" s="114"/>
    </row>
    <row r="83" spans="1:16" x14ac:dyDescent="0.25">
      <c r="A83" s="113" t="s">
        <v>704</v>
      </c>
      <c r="B83" s="114"/>
      <c r="C83" s="583" t="s">
        <v>705</v>
      </c>
      <c r="D83" s="584"/>
      <c r="E83" s="584"/>
      <c r="F83" s="584"/>
      <c r="G83" s="584"/>
      <c r="H83" s="584"/>
      <c r="I83" s="115"/>
      <c r="J83" s="115"/>
      <c r="K83" s="115"/>
      <c r="L83" s="115"/>
      <c r="M83" s="115"/>
      <c r="N83" s="115"/>
      <c r="O83" s="114"/>
      <c r="P83" s="114"/>
    </row>
  </sheetData>
  <mergeCells count="56">
    <mergeCell ref="C51:W51"/>
    <mergeCell ref="S50:W50"/>
    <mergeCell ref="S60:W60"/>
    <mergeCell ref="S70:W70"/>
    <mergeCell ref="R20:W20"/>
    <mergeCell ref="S30:W30"/>
    <mergeCell ref="S40:W40"/>
    <mergeCell ref="C52:W52"/>
    <mergeCell ref="H20:K20"/>
    <mergeCell ref="A80:P80"/>
    <mergeCell ref="U1:W1"/>
    <mergeCell ref="A2:W2"/>
    <mergeCell ref="A3:W3"/>
    <mergeCell ref="A4:W4"/>
    <mergeCell ref="A78:B78"/>
    <mergeCell ref="A68:B68"/>
    <mergeCell ref="A71:A73"/>
    <mergeCell ref="B71:B73"/>
    <mergeCell ref="C71:W71"/>
    <mergeCell ref="C72:E72"/>
    <mergeCell ref="F72:W72"/>
    <mergeCell ref="A18:B18"/>
    <mergeCell ref="H50:K50"/>
    <mergeCell ref="A51:A53"/>
    <mergeCell ref="B51:B53"/>
    <mergeCell ref="A58:B58"/>
    <mergeCell ref="A61:A63"/>
    <mergeCell ref="B61:B63"/>
    <mergeCell ref="C61:W61"/>
    <mergeCell ref="C62:W62"/>
    <mergeCell ref="A47:B47"/>
    <mergeCell ref="A41:A43"/>
    <mergeCell ref="B41:B43"/>
    <mergeCell ref="C41:W41"/>
    <mergeCell ref="C42:W42"/>
    <mergeCell ref="B9:B11"/>
    <mergeCell ref="C9:W9"/>
    <mergeCell ref="C10:S10"/>
    <mergeCell ref="T10:U10"/>
    <mergeCell ref="V10:W10"/>
    <mergeCell ref="C83:H83"/>
    <mergeCell ref="A6:W6"/>
    <mergeCell ref="A7:W7"/>
    <mergeCell ref="A31:A33"/>
    <mergeCell ref="B31:B33"/>
    <mergeCell ref="C31:W31"/>
    <mergeCell ref="C32:W32"/>
    <mergeCell ref="A21:A23"/>
    <mergeCell ref="B21:B23"/>
    <mergeCell ref="C21:W21"/>
    <mergeCell ref="C22:W22"/>
    <mergeCell ref="A38:B38"/>
    <mergeCell ref="H40:K40"/>
    <mergeCell ref="A28:B28"/>
    <mergeCell ref="H30:K30"/>
    <mergeCell ref="A9:A11"/>
  </mergeCells>
  <pageMargins left="0.78740157480314965" right="0.78740157480314965" top="0.98425196850393704" bottom="0.59055118110236227" header="0.31496062992125984" footer="0.31496062992125984"/>
  <pageSetup paperSize="9" scale="70" fitToWidth="3" fitToHeight="3" orientation="landscape" r:id="rId1"/>
  <rowBreaks count="2" manualBreakCount="2">
    <brk id="29" max="16383" man="1"/>
    <brk id="59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0"/>
  <sheetViews>
    <sheetView view="pageBreakPreview" topLeftCell="A25" zoomScale="130" zoomScaleNormal="100" zoomScaleSheetLayoutView="130" workbookViewId="0">
      <selection activeCell="A7" sqref="A7:I7"/>
    </sheetView>
  </sheetViews>
  <sheetFormatPr defaultColWidth="8.88671875" defaultRowHeight="13.8" x14ac:dyDescent="0.25"/>
  <cols>
    <col min="1" max="1" width="4.6640625" style="208" customWidth="1"/>
    <col min="2" max="2" width="25" style="208" customWidth="1"/>
    <col min="3" max="3" width="19.6640625" style="209" customWidth="1"/>
    <col min="4" max="4" width="11.109375" style="208" customWidth="1"/>
    <col min="5" max="5" width="16.109375" style="208" customWidth="1"/>
    <col min="6" max="6" width="14.6640625" style="208" customWidth="1"/>
    <col min="7" max="8" width="9.44140625" style="208" customWidth="1"/>
    <col min="9" max="9" width="15.44140625" style="208" customWidth="1"/>
    <col min="10" max="16384" width="8.88671875" style="208"/>
  </cols>
  <sheetData>
    <row r="1" spans="1:9" x14ac:dyDescent="0.25">
      <c r="H1" s="56"/>
      <c r="I1" s="56" t="s">
        <v>243</v>
      </c>
    </row>
    <row r="2" spans="1:9" x14ac:dyDescent="0.25">
      <c r="A2" s="779" t="s">
        <v>0</v>
      </c>
      <c r="B2" s="779"/>
      <c r="C2" s="779"/>
      <c r="D2" s="779"/>
      <c r="E2" s="779"/>
      <c r="F2" s="779"/>
      <c r="G2" s="779"/>
      <c r="H2" s="779"/>
      <c r="I2" s="779"/>
    </row>
    <row r="3" spans="1:9" x14ac:dyDescent="0.25">
      <c r="A3" s="779" t="s">
        <v>242</v>
      </c>
      <c r="B3" s="779"/>
      <c r="C3" s="779"/>
      <c r="D3" s="779"/>
      <c r="E3" s="779"/>
      <c r="F3" s="779"/>
      <c r="G3" s="779"/>
      <c r="H3" s="779"/>
      <c r="I3" s="779"/>
    </row>
    <row r="4" spans="1:9" x14ac:dyDescent="0.25">
      <c r="A4" s="779" t="s">
        <v>1067</v>
      </c>
      <c r="B4" s="779"/>
      <c r="C4" s="779"/>
      <c r="D4" s="779"/>
      <c r="E4" s="779"/>
      <c r="F4" s="779"/>
      <c r="G4" s="779"/>
      <c r="H4" s="779"/>
      <c r="I4" s="779"/>
    </row>
    <row r="6" spans="1:9" x14ac:dyDescent="0.25">
      <c r="A6" s="619" t="s">
        <v>431</v>
      </c>
      <c r="B6" s="619"/>
      <c r="C6" s="619"/>
      <c r="D6" s="619"/>
      <c r="E6" s="619"/>
      <c r="F6" s="619"/>
      <c r="G6" s="619"/>
      <c r="H6" s="619"/>
      <c r="I6" s="619"/>
    </row>
    <row r="7" spans="1:9" ht="30.6" customHeight="1" x14ac:dyDescent="0.25">
      <c r="A7" s="620" t="s">
        <v>1376</v>
      </c>
      <c r="B7" s="619"/>
      <c r="C7" s="619"/>
      <c r="D7" s="619"/>
      <c r="E7" s="619"/>
      <c r="F7" s="619"/>
      <c r="G7" s="619"/>
      <c r="H7" s="619"/>
      <c r="I7" s="619"/>
    </row>
    <row r="9" spans="1:9" s="210" customFormat="1" ht="75" customHeight="1" x14ac:dyDescent="0.25">
      <c r="A9" s="588" t="s">
        <v>422</v>
      </c>
      <c r="B9" s="588" t="s">
        <v>244</v>
      </c>
      <c r="C9" s="611" t="s">
        <v>148</v>
      </c>
      <c r="D9" s="588" t="s">
        <v>245</v>
      </c>
      <c r="E9" s="588" t="s">
        <v>246</v>
      </c>
      <c r="F9" s="588" t="s">
        <v>247</v>
      </c>
      <c r="G9" s="588"/>
      <c r="H9" s="588"/>
      <c r="I9" s="588"/>
    </row>
    <row r="10" spans="1:9" x14ac:dyDescent="0.25">
      <c r="A10" s="588"/>
      <c r="B10" s="588"/>
      <c r="C10" s="612"/>
      <c r="D10" s="588"/>
      <c r="E10" s="588"/>
      <c r="F10" s="200" t="s">
        <v>181</v>
      </c>
      <c r="G10" s="604" t="s">
        <v>248</v>
      </c>
      <c r="H10" s="777"/>
      <c r="I10" s="200" t="s">
        <v>249</v>
      </c>
    </row>
    <row r="11" spans="1:9" ht="15" x14ac:dyDescent="0.25">
      <c r="A11" s="205">
        <v>1</v>
      </c>
      <c r="B11" s="205">
        <v>2</v>
      </c>
      <c r="C11" s="140">
        <v>3</v>
      </c>
      <c r="D11" s="205">
        <v>4</v>
      </c>
      <c r="E11" s="205">
        <v>5</v>
      </c>
      <c r="F11" s="205">
        <v>6</v>
      </c>
      <c r="G11" s="778">
        <v>7</v>
      </c>
      <c r="H11" s="777"/>
      <c r="I11" s="205">
        <v>8</v>
      </c>
    </row>
    <row r="12" spans="1:9" ht="15" customHeight="1" x14ac:dyDescent="0.25">
      <c r="A12" s="587">
        <v>1</v>
      </c>
      <c r="B12" s="587" t="s">
        <v>1130</v>
      </c>
      <c r="C12" s="201" t="s">
        <v>842</v>
      </c>
      <c r="D12" s="201">
        <v>40</v>
      </c>
      <c r="E12" s="587">
        <v>196.1</v>
      </c>
      <c r="F12" s="776">
        <v>42772</v>
      </c>
      <c r="G12" s="587" t="s">
        <v>1131</v>
      </c>
      <c r="H12" s="587"/>
      <c r="I12" s="776">
        <v>60078</v>
      </c>
    </row>
    <row r="13" spans="1:9" ht="15" customHeight="1" x14ac:dyDescent="0.25">
      <c r="A13" s="587"/>
      <c r="B13" s="587"/>
      <c r="C13" s="201" t="s">
        <v>841</v>
      </c>
      <c r="D13" s="201">
        <v>40</v>
      </c>
      <c r="E13" s="587"/>
      <c r="F13" s="587"/>
      <c r="G13" s="587"/>
      <c r="H13" s="587"/>
      <c r="I13" s="587"/>
    </row>
    <row r="14" spans="1:9" ht="15" customHeight="1" x14ac:dyDescent="0.25">
      <c r="A14" s="587"/>
      <c r="B14" s="587"/>
      <c r="C14" s="201" t="s">
        <v>6</v>
      </c>
      <c r="D14" s="201">
        <v>30</v>
      </c>
      <c r="E14" s="587"/>
      <c r="F14" s="587"/>
      <c r="G14" s="587"/>
      <c r="H14" s="587"/>
      <c r="I14" s="587"/>
    </row>
    <row r="15" spans="1:9" ht="15" customHeight="1" x14ac:dyDescent="0.25">
      <c r="A15" s="587"/>
      <c r="B15" s="587"/>
      <c r="C15" s="201" t="s">
        <v>9</v>
      </c>
      <c r="D15" s="201">
        <v>25</v>
      </c>
      <c r="E15" s="587"/>
      <c r="F15" s="587"/>
      <c r="G15" s="587"/>
      <c r="H15" s="587"/>
      <c r="I15" s="587"/>
    </row>
    <row r="16" spans="1:9" ht="15" customHeight="1" x14ac:dyDescent="0.25">
      <c r="A16" s="587"/>
      <c r="B16" s="587"/>
      <c r="C16" s="201" t="s">
        <v>105</v>
      </c>
      <c r="D16" s="201">
        <v>20</v>
      </c>
      <c r="E16" s="587"/>
      <c r="F16" s="587"/>
      <c r="G16" s="587"/>
      <c r="H16" s="587"/>
      <c r="I16" s="587"/>
    </row>
    <row r="17" spans="1:9" ht="15" customHeight="1" x14ac:dyDescent="0.25">
      <c r="A17" s="587"/>
      <c r="B17" s="587"/>
      <c r="C17" s="201" t="s">
        <v>843</v>
      </c>
      <c r="D17" s="201">
        <v>30</v>
      </c>
      <c r="E17" s="587"/>
      <c r="F17" s="587"/>
      <c r="G17" s="587"/>
      <c r="H17" s="587"/>
      <c r="I17" s="587"/>
    </row>
    <row r="18" spans="1:9" ht="15" customHeight="1" x14ac:dyDescent="0.25">
      <c r="A18" s="587">
        <v>2</v>
      </c>
      <c r="B18" s="587" t="s">
        <v>1132</v>
      </c>
      <c r="C18" s="201" t="s">
        <v>842</v>
      </c>
      <c r="D18" s="201">
        <v>100</v>
      </c>
      <c r="E18" s="587">
        <v>30</v>
      </c>
      <c r="F18" s="776">
        <v>42786</v>
      </c>
      <c r="G18" s="587" t="s">
        <v>1133</v>
      </c>
      <c r="H18" s="587"/>
      <c r="I18" s="776">
        <v>59102</v>
      </c>
    </row>
    <row r="19" spans="1:9" ht="15" customHeight="1" x14ac:dyDescent="0.25">
      <c r="A19" s="587"/>
      <c r="B19" s="587"/>
      <c r="C19" s="201" t="s">
        <v>841</v>
      </c>
      <c r="D19" s="201">
        <v>40</v>
      </c>
      <c r="E19" s="587"/>
      <c r="F19" s="587"/>
      <c r="G19" s="587"/>
      <c r="H19" s="587"/>
      <c r="I19" s="587"/>
    </row>
    <row r="20" spans="1:9" ht="15" customHeight="1" x14ac:dyDescent="0.25">
      <c r="A20" s="587"/>
      <c r="B20" s="587"/>
      <c r="C20" s="440" t="s">
        <v>6</v>
      </c>
      <c r="D20" s="440">
        <v>30</v>
      </c>
      <c r="E20" s="587"/>
      <c r="F20" s="587"/>
      <c r="G20" s="587"/>
      <c r="H20" s="587"/>
      <c r="I20" s="587"/>
    </row>
    <row r="21" spans="1:9" ht="15" customHeight="1" x14ac:dyDescent="0.25">
      <c r="A21" s="587"/>
      <c r="B21" s="587"/>
      <c r="C21" s="201" t="s">
        <v>891</v>
      </c>
      <c r="D21" s="201">
        <v>20</v>
      </c>
      <c r="E21" s="587"/>
      <c r="F21" s="587"/>
      <c r="G21" s="587"/>
      <c r="H21" s="587"/>
      <c r="I21" s="587"/>
    </row>
    <row r="22" spans="1:9" ht="15" customHeight="1" x14ac:dyDescent="0.25">
      <c r="A22" s="587"/>
      <c r="B22" s="587"/>
      <c r="C22" s="440" t="s">
        <v>105</v>
      </c>
      <c r="D22" s="440">
        <v>20</v>
      </c>
      <c r="E22" s="587"/>
      <c r="F22" s="587"/>
      <c r="G22" s="587"/>
      <c r="H22" s="587"/>
      <c r="I22" s="587"/>
    </row>
    <row r="23" spans="1:9" ht="15.6" customHeight="1" x14ac:dyDescent="0.25">
      <c r="A23" s="587"/>
      <c r="B23" s="587"/>
      <c r="C23" s="440" t="s">
        <v>843</v>
      </c>
      <c r="D23" s="443">
        <v>200</v>
      </c>
      <c r="E23" s="587"/>
      <c r="F23" s="587"/>
      <c r="G23" s="587"/>
      <c r="H23" s="587"/>
      <c r="I23" s="587"/>
    </row>
    <row r="24" spans="1:9" ht="15" customHeight="1" x14ac:dyDescent="0.25">
      <c r="A24" s="587">
        <v>3</v>
      </c>
      <c r="B24" s="587" t="s">
        <v>1135</v>
      </c>
      <c r="C24" s="201" t="s">
        <v>842</v>
      </c>
      <c r="D24" s="201">
        <v>150</v>
      </c>
      <c r="E24" s="587">
        <v>361</v>
      </c>
      <c r="F24" s="776">
        <v>43070</v>
      </c>
      <c r="G24" s="587" t="s">
        <v>1134</v>
      </c>
      <c r="H24" s="587"/>
      <c r="I24" s="776">
        <v>60797</v>
      </c>
    </row>
    <row r="25" spans="1:9" ht="15" customHeight="1" x14ac:dyDescent="0.25">
      <c r="A25" s="587"/>
      <c r="B25" s="587"/>
      <c r="C25" s="201" t="s">
        <v>841</v>
      </c>
      <c r="D25" s="201">
        <v>150</v>
      </c>
      <c r="E25" s="587"/>
      <c r="F25" s="587"/>
      <c r="G25" s="587"/>
      <c r="H25" s="587"/>
      <c r="I25" s="587"/>
    </row>
    <row r="26" spans="1:9" ht="15" customHeight="1" x14ac:dyDescent="0.25">
      <c r="A26" s="587"/>
      <c r="B26" s="587"/>
      <c r="C26" s="440" t="s">
        <v>1136</v>
      </c>
      <c r="D26" s="440">
        <v>100</v>
      </c>
      <c r="E26" s="587"/>
      <c r="F26" s="587"/>
      <c r="G26" s="587"/>
      <c r="H26" s="587"/>
      <c r="I26" s="587"/>
    </row>
    <row r="27" spans="1:9" ht="15" customHeight="1" x14ac:dyDescent="0.25">
      <c r="A27" s="587"/>
      <c r="B27" s="587"/>
      <c r="C27" s="440" t="s">
        <v>15</v>
      </c>
      <c r="D27" s="440">
        <v>100</v>
      </c>
      <c r="E27" s="587"/>
      <c r="F27" s="587"/>
      <c r="G27" s="587"/>
      <c r="H27" s="587"/>
      <c r="I27" s="587"/>
    </row>
    <row r="28" spans="1:9" ht="15" customHeight="1" x14ac:dyDescent="0.25">
      <c r="A28" s="587"/>
      <c r="B28" s="587"/>
      <c r="C28" s="201" t="s">
        <v>6</v>
      </c>
      <c r="D28" s="201">
        <v>100</v>
      </c>
      <c r="E28" s="587"/>
      <c r="F28" s="587"/>
      <c r="G28" s="587"/>
      <c r="H28" s="587"/>
      <c r="I28" s="587"/>
    </row>
    <row r="29" spans="1:9" ht="15" customHeight="1" x14ac:dyDescent="0.25">
      <c r="A29" s="587"/>
      <c r="B29" s="587"/>
      <c r="C29" s="201" t="s">
        <v>9</v>
      </c>
      <c r="D29" s="201">
        <v>50</v>
      </c>
      <c r="E29" s="587"/>
      <c r="F29" s="587"/>
      <c r="G29" s="587"/>
      <c r="H29" s="587"/>
      <c r="I29" s="587"/>
    </row>
    <row r="30" spans="1:9" ht="15" customHeight="1" x14ac:dyDescent="0.25">
      <c r="A30" s="587"/>
      <c r="B30" s="587"/>
      <c r="C30" s="201" t="s">
        <v>105</v>
      </c>
      <c r="D30" s="201">
        <v>20500</v>
      </c>
      <c r="E30" s="587"/>
      <c r="F30" s="587"/>
      <c r="G30" s="587"/>
      <c r="H30" s="587"/>
      <c r="I30" s="587"/>
    </row>
    <row r="31" spans="1:9" ht="15" customHeight="1" x14ac:dyDescent="0.25">
      <c r="A31" s="587"/>
      <c r="B31" s="587"/>
      <c r="C31" s="201" t="s">
        <v>843</v>
      </c>
      <c r="D31" s="201">
        <v>4000</v>
      </c>
      <c r="E31" s="587"/>
      <c r="F31" s="587"/>
      <c r="G31" s="587"/>
      <c r="H31" s="587"/>
      <c r="I31" s="587"/>
    </row>
    <row r="32" spans="1:9" ht="15" customHeight="1" x14ac:dyDescent="0.25">
      <c r="A32" s="587"/>
      <c r="B32" s="587"/>
      <c r="C32" s="440" t="s">
        <v>81</v>
      </c>
      <c r="D32" s="440">
        <v>4000</v>
      </c>
      <c r="E32" s="587"/>
      <c r="F32" s="587"/>
      <c r="G32" s="587"/>
      <c r="H32" s="587"/>
      <c r="I32" s="587"/>
    </row>
    <row r="33" spans="1:9" ht="15" customHeight="1" x14ac:dyDescent="0.25">
      <c r="A33" s="587"/>
      <c r="B33" s="587"/>
      <c r="C33" s="440" t="s">
        <v>101</v>
      </c>
      <c r="D33" s="440">
        <v>1000</v>
      </c>
      <c r="E33" s="587"/>
      <c r="F33" s="587"/>
      <c r="G33" s="587"/>
      <c r="H33" s="587"/>
      <c r="I33" s="587"/>
    </row>
    <row r="34" spans="1:9" ht="15" customHeight="1" x14ac:dyDescent="0.25">
      <c r="A34" s="587"/>
      <c r="B34" s="587"/>
      <c r="C34" s="443" t="s">
        <v>102</v>
      </c>
      <c r="D34" s="443">
        <v>1000</v>
      </c>
      <c r="E34" s="587"/>
      <c r="F34" s="587"/>
      <c r="G34" s="587"/>
      <c r="H34" s="587"/>
      <c r="I34" s="587"/>
    </row>
    <row r="35" spans="1:9" ht="15" customHeight="1" x14ac:dyDescent="0.25">
      <c r="A35" s="211"/>
      <c r="B35" s="212"/>
      <c r="C35" s="155"/>
      <c r="D35" s="93"/>
      <c r="E35" s="211"/>
      <c r="F35" s="211"/>
      <c r="G35" s="211"/>
      <c r="H35" s="211"/>
      <c r="I35" s="211"/>
    </row>
    <row r="36" spans="1:9" ht="15" customHeight="1" x14ac:dyDescent="0.25">
      <c r="A36" s="211"/>
      <c r="B36" s="212"/>
      <c r="C36" s="155"/>
      <c r="D36" s="93"/>
      <c r="E36" s="211"/>
      <c r="F36" s="211"/>
      <c r="G36" s="211"/>
      <c r="H36" s="211"/>
      <c r="I36" s="211"/>
    </row>
    <row r="37" spans="1:9" ht="29.4" customHeight="1" x14ac:dyDescent="0.4">
      <c r="A37" s="594" t="s">
        <v>1125</v>
      </c>
      <c r="B37" s="584"/>
      <c r="C37" s="584"/>
      <c r="D37" s="584"/>
      <c r="E37" s="584"/>
      <c r="F37" s="584"/>
      <c r="G37" s="584"/>
      <c r="H37" s="584"/>
      <c r="I37" s="584"/>
    </row>
    <row r="38" spans="1:9" x14ac:dyDescent="0.25">
      <c r="A38" s="109"/>
      <c r="B38" s="204"/>
      <c r="C38" s="110" t="s">
        <v>763</v>
      </c>
      <c r="E38" s="110" t="s">
        <v>765</v>
      </c>
      <c r="G38" s="110" t="s">
        <v>762</v>
      </c>
    </row>
    <row r="39" spans="1:9" x14ac:dyDescent="0.25">
      <c r="A39" s="62" t="s">
        <v>712</v>
      </c>
      <c r="B39" s="204"/>
      <c r="C39" s="62" t="s">
        <v>1409</v>
      </c>
      <c r="D39" s="109"/>
      <c r="E39" s="202"/>
      <c r="F39" s="202"/>
      <c r="G39" s="202"/>
      <c r="H39" s="202"/>
      <c r="I39" s="202"/>
    </row>
    <row r="40" spans="1:9" x14ac:dyDescent="0.25">
      <c r="A40" s="203" t="s">
        <v>704</v>
      </c>
      <c r="B40" s="202"/>
      <c r="C40" s="583" t="s">
        <v>705</v>
      </c>
      <c r="D40" s="583"/>
      <c r="E40" s="583"/>
      <c r="F40" s="583"/>
      <c r="G40" s="583"/>
      <c r="H40" s="583"/>
      <c r="I40" s="583"/>
    </row>
  </sheetData>
  <mergeCells count="33">
    <mergeCell ref="C40:I40"/>
    <mergeCell ref="G10:H10"/>
    <mergeCell ref="G11:H11"/>
    <mergeCell ref="A2:I2"/>
    <mergeCell ref="A3:I3"/>
    <mergeCell ref="A4:I4"/>
    <mergeCell ref="A6:I6"/>
    <mergeCell ref="A7:I7"/>
    <mergeCell ref="F9:I9"/>
    <mergeCell ref="A37:I37"/>
    <mergeCell ref="A9:A10"/>
    <mergeCell ref="B9:B10"/>
    <mergeCell ref="C9:C10"/>
    <mergeCell ref="D9:D10"/>
    <mergeCell ref="E9:E10"/>
    <mergeCell ref="A24:A34"/>
    <mergeCell ref="B24:B34"/>
    <mergeCell ref="E12:E17"/>
    <mergeCell ref="F12:F17"/>
    <mergeCell ref="E24:E34"/>
    <mergeCell ref="F24:F34"/>
    <mergeCell ref="A12:A17"/>
    <mergeCell ref="B12:B17"/>
    <mergeCell ref="G12:H17"/>
    <mergeCell ref="A18:A23"/>
    <mergeCell ref="B18:B23"/>
    <mergeCell ref="G24:H34"/>
    <mergeCell ref="I24:I34"/>
    <mergeCell ref="I12:I17"/>
    <mergeCell ref="E18:E23"/>
    <mergeCell ref="F18:F23"/>
    <mergeCell ref="G18:H23"/>
    <mergeCell ref="I18:I23"/>
  </mergeCells>
  <pageMargins left="0.98425196850393704" right="0.59055118110236227" top="0.78740157480314965" bottom="0.78740157480314965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60"/>
  <sheetViews>
    <sheetView view="pageBreakPreview" topLeftCell="A83" zoomScaleNormal="100" zoomScaleSheetLayoutView="100" workbookViewId="0">
      <selection activeCell="E14" sqref="E14:E152"/>
    </sheetView>
  </sheetViews>
  <sheetFormatPr defaultColWidth="8.88671875" defaultRowHeight="13.2" x14ac:dyDescent="0.25"/>
  <cols>
    <col min="1" max="1" width="5.33203125" style="44" customWidth="1"/>
    <col min="2" max="2" width="16.109375" style="145" customWidth="1"/>
    <col min="3" max="3" width="28.33203125" style="44" customWidth="1"/>
    <col min="4" max="4" width="12.6640625" style="44" customWidth="1"/>
    <col min="5" max="5" width="36.88671875" style="44" customWidth="1"/>
    <col min="6" max="6" width="9.5546875" style="15" customWidth="1"/>
    <col min="7" max="7" width="6.33203125" style="44" customWidth="1"/>
    <col min="8" max="8" width="6.5546875" style="44" customWidth="1"/>
    <col min="9" max="9" width="6.6640625" style="44" customWidth="1"/>
    <col min="10" max="10" width="6.5546875" style="44" customWidth="1"/>
    <col min="11" max="11" width="7.44140625" style="44" customWidth="1"/>
    <col min="12" max="12" width="14.33203125" style="44" customWidth="1"/>
    <col min="13" max="16384" width="8.88671875" style="44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1115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30" customHeight="1" x14ac:dyDescent="0.25">
      <c r="A12" s="588"/>
      <c r="B12" s="658"/>
      <c r="C12" s="680"/>
      <c r="D12" s="588"/>
      <c r="E12" s="588"/>
      <c r="F12" s="588"/>
      <c r="G12" s="588"/>
      <c r="H12" s="46" t="s">
        <v>166</v>
      </c>
      <c r="I12" s="46" t="s">
        <v>167</v>
      </c>
      <c r="J12" s="46" t="s">
        <v>166</v>
      </c>
      <c r="K12" s="46" t="s">
        <v>167</v>
      </c>
      <c r="L12" s="588"/>
    </row>
    <row r="13" spans="1:12" ht="10.95" customHeight="1" x14ac:dyDescent="0.2">
      <c r="A13" s="53">
        <v>1</v>
      </c>
      <c r="B13" s="778">
        <v>2</v>
      </c>
      <c r="C13" s="581"/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ht="13.8" x14ac:dyDescent="0.25">
      <c r="A14" s="701">
        <v>1</v>
      </c>
      <c r="B14" s="702" t="s">
        <v>331</v>
      </c>
      <c r="C14" s="65" t="s">
        <v>744</v>
      </c>
      <c r="D14" s="781" t="s">
        <v>699</v>
      </c>
      <c r="E14" s="781" t="s">
        <v>1142</v>
      </c>
      <c r="F14" s="645" t="s">
        <v>697</v>
      </c>
      <c r="G14" s="213">
        <v>37</v>
      </c>
      <c r="H14" s="6"/>
      <c r="I14" s="6"/>
      <c r="J14" s="6"/>
      <c r="K14" s="6"/>
      <c r="L14" s="781" t="s">
        <v>1141</v>
      </c>
    </row>
    <row r="15" spans="1:12" ht="13.8" x14ac:dyDescent="0.25">
      <c r="A15" s="701"/>
      <c r="B15" s="702"/>
      <c r="C15" s="65" t="s">
        <v>745</v>
      </c>
      <c r="D15" s="781"/>
      <c r="E15" s="781"/>
      <c r="F15" s="782"/>
      <c r="G15" s="213">
        <v>20</v>
      </c>
      <c r="H15" s="6"/>
      <c r="I15" s="6"/>
      <c r="J15" s="6"/>
      <c r="K15" s="6"/>
      <c r="L15" s="781"/>
    </row>
    <row r="16" spans="1:12" ht="13.8" x14ac:dyDescent="0.25">
      <c r="A16" s="701"/>
      <c r="B16" s="702"/>
      <c r="C16" s="65" t="s">
        <v>746</v>
      </c>
      <c r="D16" s="781"/>
      <c r="E16" s="781"/>
      <c r="F16" s="782"/>
      <c r="G16" s="213">
        <v>66</v>
      </c>
      <c r="H16" s="6"/>
      <c r="I16" s="6"/>
      <c r="J16" s="6"/>
      <c r="K16" s="6"/>
      <c r="L16" s="781"/>
    </row>
    <row r="17" spans="1:12" ht="13.8" x14ac:dyDescent="0.25">
      <c r="A17" s="701">
        <v>2</v>
      </c>
      <c r="B17" s="703" t="s">
        <v>332</v>
      </c>
      <c r="C17" s="65" t="s">
        <v>1030</v>
      </c>
      <c r="D17" s="781"/>
      <c r="E17" s="781"/>
      <c r="F17" s="782"/>
      <c r="G17" s="213">
        <v>0</v>
      </c>
      <c r="H17" s="6"/>
      <c r="I17" s="6"/>
      <c r="J17" s="6"/>
      <c r="K17" s="6"/>
      <c r="L17" s="781"/>
    </row>
    <row r="18" spans="1:12" ht="13.8" x14ac:dyDescent="0.25">
      <c r="A18" s="701"/>
      <c r="B18" s="703"/>
      <c r="C18" s="65" t="s">
        <v>746</v>
      </c>
      <c r="D18" s="781"/>
      <c r="E18" s="781"/>
      <c r="F18" s="782"/>
      <c r="G18" s="213">
        <v>36</v>
      </c>
      <c r="H18" s="6"/>
      <c r="I18" s="6"/>
      <c r="J18" s="6"/>
      <c r="K18" s="6"/>
      <c r="L18" s="781"/>
    </row>
    <row r="19" spans="1:12" ht="13.8" x14ac:dyDescent="0.25">
      <c r="A19" s="701">
        <v>3</v>
      </c>
      <c r="B19" s="702" t="s">
        <v>333</v>
      </c>
      <c r="C19" s="65" t="s">
        <v>893</v>
      </c>
      <c r="D19" s="781"/>
      <c r="E19" s="781"/>
      <c r="F19" s="782"/>
      <c r="G19" s="213">
        <v>44</v>
      </c>
      <c r="H19" s="6"/>
      <c r="I19" s="6"/>
      <c r="J19" s="6"/>
      <c r="K19" s="6"/>
      <c r="L19" s="781"/>
    </row>
    <row r="20" spans="1:12" ht="13.8" x14ac:dyDescent="0.25">
      <c r="A20" s="701"/>
      <c r="B20" s="702"/>
      <c r="C20" s="65" t="s">
        <v>473</v>
      </c>
      <c r="D20" s="781"/>
      <c r="E20" s="781"/>
      <c r="F20" s="782"/>
      <c r="G20" s="213">
        <v>44</v>
      </c>
      <c r="H20" s="6"/>
      <c r="I20" s="6"/>
      <c r="J20" s="6"/>
      <c r="K20" s="6"/>
      <c r="L20" s="781"/>
    </row>
    <row r="21" spans="1:12" ht="13.8" x14ac:dyDescent="0.25">
      <c r="A21" s="701"/>
      <c r="B21" s="702"/>
      <c r="C21" s="65" t="s">
        <v>1038</v>
      </c>
      <c r="D21" s="781"/>
      <c r="E21" s="781"/>
      <c r="F21" s="782"/>
      <c r="G21" s="213">
        <v>31</v>
      </c>
      <c r="H21" s="6"/>
      <c r="I21" s="6"/>
      <c r="J21" s="6"/>
      <c r="K21" s="6"/>
      <c r="L21" s="781"/>
    </row>
    <row r="22" spans="1:12" ht="13.8" x14ac:dyDescent="0.25">
      <c r="A22" s="701"/>
      <c r="B22" s="702"/>
      <c r="C22" s="65" t="s">
        <v>746</v>
      </c>
      <c r="D22" s="781"/>
      <c r="E22" s="781"/>
      <c r="F22" s="782"/>
      <c r="G22" s="213">
        <v>74</v>
      </c>
      <c r="H22" s="6"/>
      <c r="I22" s="6"/>
      <c r="J22" s="6"/>
      <c r="K22" s="6"/>
      <c r="L22" s="781"/>
    </row>
    <row r="23" spans="1:12" ht="15.6" x14ac:dyDescent="0.25">
      <c r="A23" s="445">
        <v>4</v>
      </c>
      <c r="B23" s="446" t="s">
        <v>334</v>
      </c>
      <c r="C23" s="571" t="s">
        <v>894</v>
      </c>
      <c r="D23" s="781"/>
      <c r="E23" s="781"/>
      <c r="F23" s="782"/>
      <c r="G23" s="213">
        <v>126</v>
      </c>
      <c r="H23" s="6"/>
      <c r="I23" s="6"/>
      <c r="J23" s="6"/>
      <c r="K23" s="6"/>
      <c r="L23" s="781"/>
    </row>
    <row r="24" spans="1:12" x14ac:dyDescent="0.25">
      <c r="A24" s="705">
        <v>5</v>
      </c>
      <c r="B24" s="706" t="s">
        <v>335</v>
      </c>
      <c r="C24" s="444" t="s">
        <v>1102</v>
      </c>
      <c r="D24" s="781"/>
      <c r="E24" s="781"/>
      <c r="F24" s="782"/>
      <c r="G24" s="213">
        <v>39</v>
      </c>
      <c r="H24" s="6"/>
      <c r="I24" s="6"/>
      <c r="J24" s="6"/>
      <c r="K24" s="6"/>
      <c r="L24" s="781"/>
    </row>
    <row r="25" spans="1:12" ht="13.2" customHeight="1" x14ac:dyDescent="0.25">
      <c r="A25" s="689"/>
      <c r="B25" s="690"/>
      <c r="C25" s="65" t="s">
        <v>1029</v>
      </c>
      <c r="D25" s="781"/>
      <c r="E25" s="781"/>
      <c r="F25" s="782"/>
      <c r="G25" s="213">
        <v>9</v>
      </c>
      <c r="H25" s="6"/>
      <c r="I25" s="6"/>
      <c r="J25" s="6"/>
      <c r="K25" s="6"/>
      <c r="L25" s="781"/>
    </row>
    <row r="26" spans="1:12" ht="13.2" customHeight="1" x14ac:dyDescent="0.25">
      <c r="A26" s="663"/>
      <c r="B26" s="691"/>
      <c r="C26" s="65" t="s">
        <v>746</v>
      </c>
      <c r="D26" s="781"/>
      <c r="E26" s="781"/>
      <c r="F26" s="782"/>
      <c r="G26" s="213">
        <v>15</v>
      </c>
      <c r="H26" s="6"/>
      <c r="I26" s="6"/>
      <c r="J26" s="6"/>
      <c r="K26" s="6"/>
      <c r="L26" s="781"/>
    </row>
    <row r="27" spans="1:12" ht="13.2" customHeight="1" x14ac:dyDescent="0.25">
      <c r="A27" s="704">
        <v>6</v>
      </c>
      <c r="B27" s="703" t="s">
        <v>336</v>
      </c>
      <c r="C27" s="65" t="s">
        <v>896</v>
      </c>
      <c r="D27" s="781"/>
      <c r="E27" s="781"/>
      <c r="F27" s="782"/>
      <c r="G27" s="213">
        <v>43</v>
      </c>
      <c r="H27" s="6"/>
      <c r="I27" s="6"/>
      <c r="J27" s="6"/>
      <c r="K27" s="6"/>
      <c r="L27" s="781"/>
    </row>
    <row r="28" spans="1:12" ht="13.8" x14ac:dyDescent="0.25">
      <c r="A28" s="704"/>
      <c r="B28" s="703"/>
      <c r="C28" s="65" t="s">
        <v>1031</v>
      </c>
      <c r="D28" s="781"/>
      <c r="E28" s="781"/>
      <c r="F28" s="782"/>
      <c r="G28" s="213">
        <v>38</v>
      </c>
      <c r="H28" s="6"/>
      <c r="I28" s="6"/>
      <c r="J28" s="6"/>
      <c r="K28" s="6"/>
      <c r="L28" s="781"/>
    </row>
    <row r="29" spans="1:12" ht="13.8" x14ac:dyDescent="0.25">
      <c r="A29" s="704"/>
      <c r="B29" s="703"/>
      <c r="C29" s="65" t="s">
        <v>746</v>
      </c>
      <c r="D29" s="781"/>
      <c r="E29" s="781"/>
      <c r="F29" s="782"/>
      <c r="G29" s="213">
        <v>32</v>
      </c>
      <c r="H29" s="6"/>
      <c r="I29" s="6"/>
      <c r="J29" s="6"/>
      <c r="K29" s="6"/>
      <c r="L29" s="781"/>
    </row>
    <row r="30" spans="1:12" ht="13.8" x14ac:dyDescent="0.25">
      <c r="A30" s="701">
        <v>7</v>
      </c>
      <c r="B30" s="703" t="s">
        <v>337</v>
      </c>
      <c r="C30" s="65" t="s">
        <v>1032</v>
      </c>
      <c r="D30" s="781"/>
      <c r="E30" s="781"/>
      <c r="F30" s="782"/>
      <c r="G30" s="214">
        <v>37</v>
      </c>
      <c r="H30" s="6"/>
      <c r="I30" s="6"/>
      <c r="J30" s="6"/>
      <c r="K30" s="6"/>
      <c r="L30" s="781"/>
    </row>
    <row r="31" spans="1:12" ht="13.8" x14ac:dyDescent="0.25">
      <c r="A31" s="701"/>
      <c r="B31" s="703"/>
      <c r="C31" s="65" t="s">
        <v>1103</v>
      </c>
      <c r="D31" s="781"/>
      <c r="E31" s="781"/>
      <c r="F31" s="782"/>
      <c r="G31" s="213">
        <v>35</v>
      </c>
      <c r="H31" s="6"/>
      <c r="I31" s="6"/>
      <c r="J31" s="6"/>
      <c r="K31" s="6"/>
      <c r="L31" s="781"/>
    </row>
    <row r="32" spans="1:12" ht="13.8" x14ac:dyDescent="0.25">
      <c r="A32" s="701"/>
      <c r="B32" s="703"/>
      <c r="C32" s="65" t="s">
        <v>747</v>
      </c>
      <c r="D32" s="781"/>
      <c r="E32" s="781"/>
      <c r="F32" s="782"/>
      <c r="G32" s="213">
        <v>16</v>
      </c>
      <c r="H32" s="6"/>
      <c r="I32" s="6"/>
      <c r="J32" s="6"/>
      <c r="K32" s="6"/>
      <c r="L32" s="781"/>
    </row>
    <row r="33" spans="1:12" ht="13.8" x14ac:dyDescent="0.25">
      <c r="A33" s="701"/>
      <c r="B33" s="703"/>
      <c r="C33" s="65" t="s">
        <v>897</v>
      </c>
      <c r="D33" s="781"/>
      <c r="E33" s="781"/>
      <c r="F33" s="782"/>
      <c r="G33" s="213">
        <v>13</v>
      </c>
      <c r="H33" s="6"/>
      <c r="I33" s="6"/>
      <c r="J33" s="6"/>
      <c r="K33" s="6"/>
      <c r="L33" s="781"/>
    </row>
    <row r="34" spans="1:12" ht="13.8" x14ac:dyDescent="0.25">
      <c r="A34" s="701"/>
      <c r="B34" s="703"/>
      <c r="C34" s="65" t="s">
        <v>746</v>
      </c>
      <c r="D34" s="781"/>
      <c r="E34" s="781"/>
      <c r="F34" s="782"/>
      <c r="G34" s="213">
        <v>59</v>
      </c>
      <c r="H34" s="6"/>
      <c r="I34" s="6"/>
      <c r="J34" s="6"/>
      <c r="K34" s="6"/>
      <c r="L34" s="781"/>
    </row>
    <row r="35" spans="1:12" ht="15.6" x14ac:dyDescent="0.25">
      <c r="A35" s="445">
        <v>8</v>
      </c>
      <c r="B35" s="446" t="s">
        <v>338</v>
      </c>
      <c r="C35" s="65" t="s">
        <v>1033</v>
      </c>
      <c r="D35" s="781"/>
      <c r="E35" s="781"/>
      <c r="F35" s="782"/>
      <c r="G35" s="213">
        <v>120</v>
      </c>
      <c r="H35" s="6"/>
      <c r="I35" s="6"/>
      <c r="J35" s="6"/>
      <c r="K35" s="6"/>
      <c r="L35" s="781"/>
    </row>
    <row r="36" spans="1:12" ht="13.8" x14ac:dyDescent="0.25">
      <c r="A36" s="701">
        <v>9</v>
      </c>
      <c r="B36" s="703" t="s">
        <v>339</v>
      </c>
      <c r="C36" s="65" t="s">
        <v>1034</v>
      </c>
      <c r="D36" s="781"/>
      <c r="E36" s="781"/>
      <c r="F36" s="782"/>
      <c r="G36" s="213">
        <v>12</v>
      </c>
      <c r="H36" s="6"/>
      <c r="I36" s="6"/>
      <c r="J36" s="6"/>
      <c r="K36" s="6"/>
      <c r="L36" s="781"/>
    </row>
    <row r="37" spans="1:12" ht="13.8" x14ac:dyDescent="0.25">
      <c r="A37" s="701"/>
      <c r="B37" s="703"/>
      <c r="C37" s="65" t="s">
        <v>898</v>
      </c>
      <c r="D37" s="781"/>
      <c r="E37" s="781"/>
      <c r="F37" s="782"/>
      <c r="G37" s="214">
        <v>18</v>
      </c>
      <c r="H37" s="6"/>
      <c r="I37" s="6"/>
      <c r="J37" s="6"/>
      <c r="K37" s="6"/>
      <c r="L37" s="781"/>
    </row>
    <row r="38" spans="1:12" ht="13.8" x14ac:dyDescent="0.25">
      <c r="A38" s="701"/>
      <c r="B38" s="703"/>
      <c r="C38" s="65" t="s">
        <v>1104</v>
      </c>
      <c r="D38" s="781"/>
      <c r="E38" s="781"/>
      <c r="F38" s="782"/>
      <c r="G38" s="214">
        <v>0</v>
      </c>
      <c r="H38" s="6"/>
      <c r="I38" s="6"/>
      <c r="J38" s="6"/>
      <c r="K38" s="6"/>
      <c r="L38" s="781"/>
    </row>
    <row r="39" spans="1:12" ht="13.8" x14ac:dyDescent="0.25">
      <c r="A39" s="701"/>
      <c r="B39" s="703"/>
      <c r="C39" s="65" t="s">
        <v>746</v>
      </c>
      <c r="D39" s="781"/>
      <c r="E39" s="781"/>
      <c r="F39" s="782"/>
      <c r="G39" s="214">
        <v>7</v>
      </c>
      <c r="H39" s="6"/>
      <c r="I39" s="6"/>
      <c r="J39" s="6"/>
      <c r="K39" s="6"/>
      <c r="L39" s="781"/>
    </row>
    <row r="40" spans="1:12" ht="15.6" x14ac:dyDescent="0.25">
      <c r="A40" s="445">
        <v>10</v>
      </c>
      <c r="B40" s="446" t="s">
        <v>340</v>
      </c>
      <c r="C40" s="137" t="s">
        <v>1035</v>
      </c>
      <c r="D40" s="781"/>
      <c r="E40" s="781"/>
      <c r="F40" s="782"/>
      <c r="G40" s="214">
        <v>74</v>
      </c>
      <c r="H40" s="6"/>
      <c r="I40" s="6"/>
      <c r="J40" s="6"/>
      <c r="K40" s="6"/>
      <c r="L40" s="781"/>
    </row>
    <row r="41" spans="1:12" ht="13.8" x14ac:dyDescent="0.25">
      <c r="A41" s="701">
        <v>11</v>
      </c>
      <c r="B41" s="702" t="s">
        <v>341</v>
      </c>
      <c r="C41" s="65" t="s">
        <v>1036</v>
      </c>
      <c r="D41" s="781"/>
      <c r="E41" s="781"/>
      <c r="F41" s="782"/>
      <c r="G41" s="214">
        <v>97</v>
      </c>
      <c r="H41" s="6"/>
      <c r="I41" s="6"/>
      <c r="J41" s="6"/>
      <c r="K41" s="6"/>
      <c r="L41" s="781"/>
    </row>
    <row r="42" spans="1:12" ht="13.8" x14ac:dyDescent="0.25">
      <c r="A42" s="701"/>
      <c r="B42" s="702"/>
      <c r="C42" s="65" t="s">
        <v>746</v>
      </c>
      <c r="D42" s="781"/>
      <c r="E42" s="781"/>
      <c r="F42" s="782"/>
      <c r="G42" s="213">
        <v>217</v>
      </c>
      <c r="H42" s="6"/>
      <c r="I42" s="6"/>
      <c r="J42" s="6"/>
      <c r="K42" s="6"/>
      <c r="L42" s="781"/>
    </row>
    <row r="43" spans="1:12" ht="13.8" x14ac:dyDescent="0.25">
      <c r="A43" s="704">
        <v>12</v>
      </c>
      <c r="B43" s="702" t="s">
        <v>342</v>
      </c>
      <c r="C43" s="65" t="s">
        <v>1037</v>
      </c>
      <c r="D43" s="781"/>
      <c r="E43" s="781"/>
      <c r="F43" s="782"/>
      <c r="G43" s="214">
        <v>26</v>
      </c>
      <c r="H43" s="6"/>
      <c r="I43" s="6"/>
      <c r="J43" s="6"/>
      <c r="K43" s="6"/>
      <c r="L43" s="781"/>
    </row>
    <row r="44" spans="1:12" ht="13.8" x14ac:dyDescent="0.25">
      <c r="A44" s="704"/>
      <c r="B44" s="702"/>
      <c r="C44" s="65" t="s">
        <v>749</v>
      </c>
      <c r="D44" s="781"/>
      <c r="E44" s="781"/>
      <c r="F44" s="782"/>
      <c r="G44" s="213">
        <v>19</v>
      </c>
      <c r="H44" s="6"/>
      <c r="I44" s="6"/>
      <c r="J44" s="6"/>
      <c r="K44" s="6"/>
      <c r="L44" s="781"/>
    </row>
    <row r="45" spans="1:12" ht="13.8" x14ac:dyDescent="0.25">
      <c r="A45" s="704"/>
      <c r="B45" s="702"/>
      <c r="C45" s="65" t="s">
        <v>750</v>
      </c>
      <c r="D45" s="781"/>
      <c r="E45" s="781"/>
      <c r="F45" s="782"/>
      <c r="G45" s="213">
        <v>30</v>
      </c>
      <c r="H45" s="6"/>
      <c r="I45" s="6"/>
      <c r="J45" s="6"/>
      <c r="K45" s="6"/>
      <c r="L45" s="781"/>
    </row>
    <row r="46" spans="1:12" ht="13.8" x14ac:dyDescent="0.25">
      <c r="A46" s="704"/>
      <c r="B46" s="702"/>
      <c r="C46" s="65" t="s">
        <v>1104</v>
      </c>
      <c r="D46" s="781"/>
      <c r="E46" s="781"/>
      <c r="F46" s="782"/>
      <c r="G46" s="213">
        <v>0</v>
      </c>
      <c r="H46" s="6"/>
      <c r="I46" s="6"/>
      <c r="J46" s="6"/>
      <c r="K46" s="6"/>
      <c r="L46" s="781"/>
    </row>
    <row r="47" spans="1:12" ht="13.8" x14ac:dyDescent="0.25">
      <c r="A47" s="701">
        <v>13</v>
      </c>
      <c r="B47" s="702" t="s">
        <v>343</v>
      </c>
      <c r="C47" s="65" t="s">
        <v>1039</v>
      </c>
      <c r="D47" s="781"/>
      <c r="E47" s="781"/>
      <c r="F47" s="782"/>
      <c r="G47" s="214">
        <v>94</v>
      </c>
      <c r="H47" s="6"/>
      <c r="I47" s="6"/>
      <c r="J47" s="6"/>
      <c r="K47" s="6"/>
      <c r="L47" s="781"/>
    </row>
    <row r="48" spans="1:12" ht="13.8" x14ac:dyDescent="0.25">
      <c r="A48" s="701"/>
      <c r="B48" s="702"/>
      <c r="C48" s="65" t="s">
        <v>484</v>
      </c>
      <c r="D48" s="781"/>
      <c r="E48" s="781"/>
      <c r="F48" s="782"/>
      <c r="G48" s="213">
        <v>23</v>
      </c>
      <c r="H48" s="6"/>
      <c r="I48" s="6"/>
      <c r="J48" s="6"/>
      <c r="K48" s="6"/>
      <c r="L48" s="781"/>
    </row>
    <row r="49" spans="1:12" ht="13.8" x14ac:dyDescent="0.25">
      <c r="A49" s="701"/>
      <c r="B49" s="702"/>
      <c r="C49" s="65" t="s">
        <v>746</v>
      </c>
      <c r="D49" s="781"/>
      <c r="E49" s="781"/>
      <c r="F49" s="782"/>
      <c r="G49" s="213">
        <v>42</v>
      </c>
      <c r="H49" s="6"/>
      <c r="I49" s="6"/>
      <c r="J49" s="6"/>
      <c r="K49" s="6"/>
      <c r="L49" s="781"/>
    </row>
    <row r="50" spans="1:12" ht="13.8" x14ac:dyDescent="0.25">
      <c r="A50" s="701">
        <v>14</v>
      </c>
      <c r="B50" s="702" t="s">
        <v>344</v>
      </c>
      <c r="C50" s="65" t="s">
        <v>1040</v>
      </c>
      <c r="D50" s="781"/>
      <c r="E50" s="781"/>
      <c r="F50" s="782"/>
      <c r="G50" s="213">
        <v>104</v>
      </c>
      <c r="H50" s="6"/>
      <c r="I50" s="6"/>
      <c r="J50" s="6"/>
      <c r="K50" s="6"/>
      <c r="L50" s="781"/>
    </row>
    <row r="51" spans="1:12" ht="13.8" x14ac:dyDescent="0.25">
      <c r="A51" s="701"/>
      <c r="B51" s="702"/>
      <c r="C51" s="65" t="s">
        <v>475</v>
      </c>
      <c r="D51" s="781"/>
      <c r="E51" s="781"/>
      <c r="F51" s="782"/>
      <c r="G51" s="214">
        <v>0</v>
      </c>
      <c r="H51" s="6"/>
      <c r="I51" s="6"/>
      <c r="J51" s="6"/>
      <c r="K51" s="6"/>
      <c r="L51" s="781"/>
    </row>
    <row r="52" spans="1:12" ht="13.8" x14ac:dyDescent="0.25">
      <c r="A52" s="701">
        <v>15</v>
      </c>
      <c r="B52" s="702" t="s">
        <v>345</v>
      </c>
      <c r="C52" s="65" t="s">
        <v>1041</v>
      </c>
      <c r="D52" s="781"/>
      <c r="E52" s="781"/>
      <c r="F52" s="782"/>
      <c r="G52" s="213">
        <v>91</v>
      </c>
      <c r="H52" s="6"/>
      <c r="I52" s="6"/>
      <c r="J52" s="6"/>
      <c r="K52" s="6"/>
      <c r="L52" s="781"/>
    </row>
    <row r="53" spans="1:12" ht="13.8" x14ac:dyDescent="0.25">
      <c r="A53" s="701"/>
      <c r="B53" s="702"/>
      <c r="C53" s="65" t="s">
        <v>900</v>
      </c>
      <c r="D53" s="781"/>
      <c r="E53" s="781"/>
      <c r="F53" s="782"/>
      <c r="G53" s="213">
        <v>5</v>
      </c>
      <c r="H53" s="6"/>
      <c r="I53" s="6"/>
      <c r="J53" s="6"/>
      <c r="K53" s="6"/>
      <c r="L53" s="781"/>
    </row>
    <row r="54" spans="1:12" ht="13.8" x14ac:dyDescent="0.25">
      <c r="A54" s="701"/>
      <c r="B54" s="702"/>
      <c r="C54" s="65" t="s">
        <v>752</v>
      </c>
      <c r="D54" s="781"/>
      <c r="E54" s="781"/>
      <c r="F54" s="782"/>
      <c r="G54" s="213">
        <v>36</v>
      </c>
      <c r="H54" s="6"/>
      <c r="I54" s="6"/>
      <c r="J54" s="6"/>
      <c r="K54" s="6"/>
      <c r="L54" s="781"/>
    </row>
    <row r="55" spans="1:12" ht="13.8" x14ac:dyDescent="0.25">
      <c r="A55" s="704">
        <v>16</v>
      </c>
      <c r="B55" s="707" t="s">
        <v>346</v>
      </c>
      <c r="C55" s="136" t="s">
        <v>482</v>
      </c>
      <c r="D55" s="781"/>
      <c r="E55" s="781"/>
      <c r="F55" s="782"/>
      <c r="G55" s="213">
        <v>0</v>
      </c>
      <c r="H55" s="6"/>
      <c r="I55" s="6"/>
      <c r="J55" s="6"/>
      <c r="K55" s="6"/>
      <c r="L55" s="781"/>
    </row>
    <row r="56" spans="1:12" ht="13.8" x14ac:dyDescent="0.25">
      <c r="A56" s="704"/>
      <c r="B56" s="707"/>
      <c r="C56" s="136" t="s">
        <v>483</v>
      </c>
      <c r="D56" s="781"/>
      <c r="E56" s="781"/>
      <c r="F56" s="782"/>
      <c r="G56" s="213">
        <v>12</v>
      </c>
      <c r="H56" s="6"/>
      <c r="I56" s="6"/>
      <c r="J56" s="6"/>
      <c r="K56" s="6"/>
      <c r="L56" s="781"/>
    </row>
    <row r="57" spans="1:12" ht="13.8" x14ac:dyDescent="0.25">
      <c r="A57" s="704"/>
      <c r="B57" s="707"/>
      <c r="C57" s="136" t="s">
        <v>1104</v>
      </c>
      <c r="D57" s="781"/>
      <c r="E57" s="781"/>
      <c r="F57" s="782"/>
      <c r="G57" s="214">
        <v>0</v>
      </c>
      <c r="H57" s="6"/>
      <c r="I57" s="6"/>
      <c r="J57" s="6"/>
      <c r="K57" s="6"/>
      <c r="L57" s="781"/>
    </row>
    <row r="58" spans="1:12" ht="13.8" x14ac:dyDescent="0.25">
      <c r="A58" s="704"/>
      <c r="B58" s="707"/>
      <c r="C58" s="136" t="s">
        <v>901</v>
      </c>
      <c r="D58" s="781"/>
      <c r="E58" s="781"/>
      <c r="F58" s="782"/>
      <c r="G58" s="213">
        <v>13</v>
      </c>
      <c r="H58" s="6"/>
      <c r="I58" s="6"/>
      <c r="J58" s="6"/>
      <c r="K58" s="6"/>
      <c r="L58" s="781"/>
    </row>
    <row r="59" spans="1:12" ht="13.8" x14ac:dyDescent="0.25">
      <c r="A59" s="704"/>
      <c r="B59" s="707"/>
      <c r="C59" s="136" t="s">
        <v>746</v>
      </c>
      <c r="D59" s="781"/>
      <c r="E59" s="781"/>
      <c r="F59" s="782"/>
      <c r="G59" s="214">
        <v>102</v>
      </c>
      <c r="H59" s="6"/>
      <c r="I59" s="6"/>
      <c r="J59" s="6"/>
      <c r="K59" s="6"/>
      <c r="L59" s="781"/>
    </row>
    <row r="60" spans="1:12" ht="13.8" x14ac:dyDescent="0.25">
      <c r="A60" s="701">
        <v>17</v>
      </c>
      <c r="B60" s="702" t="s">
        <v>347</v>
      </c>
      <c r="C60" s="136" t="s">
        <v>486</v>
      </c>
      <c r="D60" s="781"/>
      <c r="E60" s="781"/>
      <c r="F60" s="782"/>
      <c r="G60" s="213">
        <v>72</v>
      </c>
      <c r="H60" s="6"/>
      <c r="I60" s="6"/>
      <c r="J60" s="6"/>
      <c r="K60" s="6"/>
      <c r="L60" s="781"/>
    </row>
    <row r="61" spans="1:12" ht="13.8" x14ac:dyDescent="0.25">
      <c r="A61" s="701"/>
      <c r="B61" s="702"/>
      <c r="C61" s="65" t="s">
        <v>746</v>
      </c>
      <c r="D61" s="781"/>
      <c r="E61" s="781"/>
      <c r="F61" s="782"/>
      <c r="G61" s="213">
        <v>13</v>
      </c>
      <c r="H61" s="6"/>
      <c r="I61" s="6"/>
      <c r="J61" s="6"/>
      <c r="K61" s="6"/>
      <c r="L61" s="781"/>
    </row>
    <row r="62" spans="1:12" ht="13.8" x14ac:dyDescent="0.25">
      <c r="A62" s="701">
        <v>18</v>
      </c>
      <c r="B62" s="702" t="s">
        <v>753</v>
      </c>
      <c r="C62" s="65" t="s">
        <v>1042</v>
      </c>
      <c r="D62" s="781"/>
      <c r="E62" s="781"/>
      <c r="F62" s="782"/>
      <c r="G62" s="213">
        <v>45</v>
      </c>
      <c r="H62" s="6"/>
      <c r="I62" s="6"/>
      <c r="J62" s="6"/>
      <c r="K62" s="6"/>
      <c r="L62" s="781"/>
    </row>
    <row r="63" spans="1:12" ht="13.8" x14ac:dyDescent="0.25">
      <c r="A63" s="701"/>
      <c r="B63" s="702"/>
      <c r="C63" s="65" t="s">
        <v>754</v>
      </c>
      <c r="D63" s="781"/>
      <c r="E63" s="781"/>
      <c r="F63" s="782"/>
      <c r="G63" s="213">
        <v>44</v>
      </c>
      <c r="H63" s="6"/>
      <c r="I63" s="6"/>
      <c r="J63" s="6"/>
      <c r="K63" s="6"/>
      <c r="L63" s="781"/>
    </row>
    <row r="64" spans="1:12" ht="13.8" x14ac:dyDescent="0.25">
      <c r="A64" s="701"/>
      <c r="B64" s="702"/>
      <c r="C64" s="65" t="s">
        <v>746</v>
      </c>
      <c r="D64" s="781"/>
      <c r="E64" s="781"/>
      <c r="F64" s="782"/>
      <c r="G64" s="213">
        <v>39</v>
      </c>
      <c r="H64" s="6"/>
      <c r="I64" s="6"/>
      <c r="J64" s="6"/>
      <c r="K64" s="6"/>
      <c r="L64" s="781"/>
    </row>
    <row r="65" spans="1:12" ht="13.8" x14ac:dyDescent="0.25">
      <c r="A65" s="701">
        <v>19</v>
      </c>
      <c r="B65" s="702" t="s">
        <v>349</v>
      </c>
      <c r="C65" s="65" t="s">
        <v>903</v>
      </c>
      <c r="D65" s="781"/>
      <c r="E65" s="781"/>
      <c r="F65" s="782"/>
      <c r="G65" s="214">
        <v>20</v>
      </c>
      <c r="H65" s="6"/>
      <c r="I65" s="6"/>
      <c r="J65" s="6"/>
      <c r="K65" s="6"/>
      <c r="L65" s="781"/>
    </row>
    <row r="66" spans="1:12" ht="13.8" x14ac:dyDescent="0.25">
      <c r="A66" s="701"/>
      <c r="B66" s="702"/>
      <c r="C66" s="65" t="s">
        <v>904</v>
      </c>
      <c r="D66" s="781"/>
      <c r="E66" s="781"/>
      <c r="F66" s="782"/>
      <c r="G66" s="214">
        <v>10</v>
      </c>
      <c r="H66" s="6"/>
      <c r="I66" s="6"/>
      <c r="J66" s="6"/>
      <c r="K66" s="6"/>
      <c r="L66" s="781"/>
    </row>
    <row r="67" spans="1:12" ht="13.8" x14ac:dyDescent="0.25">
      <c r="A67" s="701"/>
      <c r="B67" s="702"/>
      <c r="C67" s="65" t="s">
        <v>922</v>
      </c>
      <c r="D67" s="781"/>
      <c r="E67" s="781"/>
      <c r="F67" s="782"/>
      <c r="G67" s="214">
        <v>17</v>
      </c>
      <c r="H67" s="6"/>
      <c r="I67" s="6"/>
      <c r="J67" s="6"/>
      <c r="K67" s="6"/>
      <c r="L67" s="781"/>
    </row>
    <row r="68" spans="1:12" ht="13.8" x14ac:dyDescent="0.25">
      <c r="A68" s="701"/>
      <c r="B68" s="702"/>
      <c r="C68" s="65" t="s">
        <v>474</v>
      </c>
      <c r="D68" s="781"/>
      <c r="E68" s="781"/>
      <c r="F68" s="782"/>
      <c r="G68" s="214">
        <v>15</v>
      </c>
      <c r="H68" s="6"/>
      <c r="I68" s="6"/>
      <c r="J68" s="6"/>
      <c r="K68" s="6"/>
      <c r="L68" s="781"/>
    </row>
    <row r="69" spans="1:12" ht="13.8" x14ac:dyDescent="0.25">
      <c r="A69" s="701"/>
      <c r="B69" s="702"/>
      <c r="C69" s="65" t="s">
        <v>902</v>
      </c>
      <c r="D69" s="781"/>
      <c r="E69" s="781"/>
      <c r="F69" s="782"/>
      <c r="G69" s="214">
        <v>53</v>
      </c>
      <c r="H69" s="6"/>
      <c r="I69" s="6"/>
      <c r="J69" s="6"/>
      <c r="K69" s="6"/>
      <c r="L69" s="781"/>
    </row>
    <row r="70" spans="1:12" ht="13.8" x14ac:dyDescent="0.25">
      <c r="A70" s="701"/>
      <c r="B70" s="702"/>
      <c r="C70" s="65" t="s">
        <v>746</v>
      </c>
      <c r="D70" s="781"/>
      <c r="E70" s="781"/>
      <c r="F70" s="782"/>
      <c r="G70" s="214">
        <v>17</v>
      </c>
      <c r="H70" s="6"/>
      <c r="I70" s="6"/>
      <c r="J70" s="6"/>
      <c r="K70" s="6"/>
      <c r="L70" s="781"/>
    </row>
    <row r="71" spans="1:12" ht="13.8" x14ac:dyDescent="0.25">
      <c r="A71" s="701">
        <v>20</v>
      </c>
      <c r="B71" s="708" t="s">
        <v>350</v>
      </c>
      <c r="C71" s="65" t="s">
        <v>1105</v>
      </c>
      <c r="D71" s="781"/>
      <c r="E71" s="781"/>
      <c r="F71" s="782"/>
      <c r="G71" s="213">
        <v>2</v>
      </c>
      <c r="H71" s="6"/>
      <c r="I71" s="6"/>
      <c r="J71" s="6"/>
      <c r="K71" s="6"/>
      <c r="L71" s="781"/>
    </row>
    <row r="72" spans="1:12" ht="13.8" x14ac:dyDescent="0.25">
      <c r="A72" s="701"/>
      <c r="B72" s="708"/>
      <c r="C72" s="65" t="s">
        <v>1043</v>
      </c>
      <c r="D72" s="781"/>
      <c r="E72" s="781"/>
      <c r="F72" s="782"/>
      <c r="G72" s="213">
        <v>5</v>
      </c>
      <c r="H72" s="6"/>
      <c r="I72" s="6"/>
      <c r="J72" s="6"/>
      <c r="K72" s="6"/>
      <c r="L72" s="781"/>
    </row>
    <row r="73" spans="1:12" ht="13.8" x14ac:dyDescent="0.25">
      <c r="A73" s="701"/>
      <c r="B73" s="708"/>
      <c r="C73" s="65" t="s">
        <v>1106</v>
      </c>
      <c r="D73" s="781"/>
      <c r="E73" s="781"/>
      <c r="F73" s="782"/>
      <c r="G73" s="213">
        <v>1</v>
      </c>
      <c r="H73" s="6"/>
      <c r="I73" s="6"/>
      <c r="J73" s="6"/>
      <c r="K73" s="6"/>
      <c r="L73" s="781"/>
    </row>
    <row r="74" spans="1:12" ht="13.8" x14ac:dyDescent="0.25">
      <c r="A74" s="701"/>
      <c r="B74" s="708"/>
      <c r="C74" s="65" t="s">
        <v>1044</v>
      </c>
      <c r="D74" s="781"/>
      <c r="E74" s="781"/>
      <c r="F74" s="782"/>
      <c r="G74" s="213">
        <v>6</v>
      </c>
      <c r="H74" s="6"/>
      <c r="I74" s="6"/>
      <c r="J74" s="6"/>
      <c r="K74" s="6"/>
      <c r="L74" s="781"/>
    </row>
    <row r="75" spans="1:12" ht="13.8" x14ac:dyDescent="0.25">
      <c r="A75" s="701"/>
      <c r="B75" s="708"/>
      <c r="C75" s="65" t="s">
        <v>1045</v>
      </c>
      <c r="D75" s="781"/>
      <c r="E75" s="781"/>
      <c r="F75" s="782"/>
      <c r="G75" s="213">
        <v>24</v>
      </c>
      <c r="H75" s="6"/>
      <c r="I75" s="6"/>
      <c r="J75" s="6"/>
      <c r="K75" s="6"/>
      <c r="L75" s="781"/>
    </row>
    <row r="76" spans="1:12" ht="13.8" x14ac:dyDescent="0.25">
      <c r="A76" s="701"/>
      <c r="B76" s="708"/>
      <c r="C76" s="65" t="s">
        <v>746</v>
      </c>
      <c r="D76" s="781"/>
      <c r="E76" s="781"/>
      <c r="F76" s="782"/>
      <c r="G76" s="213">
        <v>23</v>
      </c>
      <c r="H76" s="6"/>
      <c r="I76" s="6"/>
      <c r="J76" s="6"/>
      <c r="K76" s="6"/>
      <c r="L76" s="781"/>
    </row>
    <row r="77" spans="1:12" ht="13.8" x14ac:dyDescent="0.25">
      <c r="A77" s="701">
        <v>21</v>
      </c>
      <c r="B77" s="702" t="s">
        <v>351</v>
      </c>
      <c r="C77" s="65" t="s">
        <v>905</v>
      </c>
      <c r="D77" s="781"/>
      <c r="E77" s="781"/>
      <c r="F77" s="782"/>
      <c r="G77" s="214">
        <v>32</v>
      </c>
      <c r="H77" s="6"/>
      <c r="I77" s="6"/>
      <c r="J77" s="6"/>
      <c r="K77" s="6"/>
      <c r="L77" s="781"/>
    </row>
    <row r="78" spans="1:12" ht="13.8" x14ac:dyDescent="0.25">
      <c r="A78" s="701"/>
      <c r="B78" s="702"/>
      <c r="C78" s="65" t="s">
        <v>1046</v>
      </c>
      <c r="D78" s="781"/>
      <c r="E78" s="781"/>
      <c r="F78" s="782"/>
      <c r="G78" s="214">
        <v>30</v>
      </c>
      <c r="H78" s="6"/>
      <c r="I78" s="6"/>
      <c r="J78" s="6"/>
      <c r="K78" s="6"/>
      <c r="L78" s="781"/>
    </row>
    <row r="79" spans="1:12" ht="13.8" x14ac:dyDescent="0.25">
      <c r="A79" s="701"/>
      <c r="B79" s="702"/>
      <c r="C79" s="65" t="s">
        <v>746</v>
      </c>
      <c r="D79" s="590"/>
      <c r="E79" s="590"/>
      <c r="F79" s="782"/>
      <c r="G79" s="214">
        <v>16</v>
      </c>
      <c r="H79" s="6"/>
      <c r="I79" s="6"/>
      <c r="J79" s="6"/>
      <c r="K79" s="6"/>
      <c r="L79" s="590"/>
    </row>
    <row r="80" spans="1:12" ht="27.6" x14ac:dyDescent="0.25">
      <c r="A80" s="701">
        <v>22</v>
      </c>
      <c r="B80" s="702" t="s">
        <v>352</v>
      </c>
      <c r="C80" s="138" t="s">
        <v>1047</v>
      </c>
      <c r="D80" s="590"/>
      <c r="E80" s="590"/>
      <c r="F80" s="782"/>
      <c r="G80" s="214">
        <v>36</v>
      </c>
      <c r="H80" s="6"/>
      <c r="I80" s="6"/>
      <c r="J80" s="6"/>
      <c r="K80" s="6"/>
      <c r="L80" s="590"/>
    </row>
    <row r="81" spans="1:12" ht="27.6" x14ac:dyDescent="0.25">
      <c r="A81" s="701"/>
      <c r="B81" s="702"/>
      <c r="C81" s="138" t="s">
        <v>1048</v>
      </c>
      <c r="D81" s="590"/>
      <c r="E81" s="590"/>
      <c r="F81" s="782"/>
      <c r="G81" s="214">
        <v>61</v>
      </c>
      <c r="H81" s="6"/>
      <c r="I81" s="6"/>
      <c r="J81" s="6"/>
      <c r="K81" s="6"/>
      <c r="L81" s="590"/>
    </row>
    <row r="82" spans="1:12" ht="13.8" x14ac:dyDescent="0.25">
      <c r="A82" s="701">
        <v>23</v>
      </c>
      <c r="B82" s="702" t="s">
        <v>353</v>
      </c>
      <c r="C82" s="65" t="s">
        <v>906</v>
      </c>
      <c r="D82" s="590"/>
      <c r="E82" s="590"/>
      <c r="F82" s="782"/>
      <c r="G82" s="213">
        <v>1</v>
      </c>
      <c r="H82" s="6"/>
      <c r="I82" s="6"/>
      <c r="J82" s="6"/>
      <c r="K82" s="6"/>
      <c r="L82" s="590"/>
    </row>
    <row r="83" spans="1:12" ht="13.8" x14ac:dyDescent="0.25">
      <c r="A83" s="701"/>
      <c r="B83" s="702"/>
      <c r="C83" s="65" t="s">
        <v>1049</v>
      </c>
      <c r="D83" s="590"/>
      <c r="E83" s="590"/>
      <c r="F83" s="782"/>
      <c r="G83" s="214">
        <v>3</v>
      </c>
      <c r="H83" s="6"/>
      <c r="I83" s="6"/>
      <c r="J83" s="6"/>
      <c r="K83" s="6"/>
      <c r="L83" s="590"/>
    </row>
    <row r="84" spans="1:12" ht="13.8" x14ac:dyDescent="0.25">
      <c r="A84" s="701"/>
      <c r="B84" s="702"/>
      <c r="C84" s="65" t="s">
        <v>1104</v>
      </c>
      <c r="D84" s="590"/>
      <c r="E84" s="590"/>
      <c r="F84" s="782"/>
      <c r="G84" s="214">
        <v>0</v>
      </c>
      <c r="H84" s="6"/>
      <c r="I84" s="6"/>
      <c r="J84" s="6"/>
      <c r="K84" s="6"/>
      <c r="L84" s="590"/>
    </row>
    <row r="85" spans="1:12" ht="13.8" x14ac:dyDescent="0.25">
      <c r="A85" s="701">
        <v>24</v>
      </c>
      <c r="B85" s="702" t="s">
        <v>354</v>
      </c>
      <c r="C85" s="65" t="s">
        <v>909</v>
      </c>
      <c r="D85" s="590"/>
      <c r="E85" s="590"/>
      <c r="F85" s="782"/>
      <c r="G85" s="213">
        <v>12</v>
      </c>
      <c r="H85" s="6"/>
      <c r="I85" s="6"/>
      <c r="J85" s="6"/>
      <c r="K85" s="6"/>
      <c r="L85" s="590"/>
    </row>
    <row r="86" spans="1:12" ht="13.8" x14ac:dyDescent="0.25">
      <c r="A86" s="701"/>
      <c r="B86" s="702"/>
      <c r="C86" s="65" t="s">
        <v>907</v>
      </c>
      <c r="D86" s="590"/>
      <c r="E86" s="590"/>
      <c r="F86" s="782"/>
      <c r="G86" s="213">
        <v>20</v>
      </c>
      <c r="H86" s="6"/>
      <c r="I86" s="6"/>
      <c r="J86" s="6"/>
      <c r="K86" s="6"/>
      <c r="L86" s="590"/>
    </row>
    <row r="87" spans="1:12" ht="13.8" x14ac:dyDescent="0.25">
      <c r="A87" s="701"/>
      <c r="B87" s="702"/>
      <c r="C87" s="65" t="s">
        <v>1050</v>
      </c>
      <c r="D87" s="590"/>
      <c r="E87" s="590"/>
      <c r="F87" s="782"/>
      <c r="G87" s="213">
        <v>10</v>
      </c>
      <c r="H87" s="6"/>
      <c r="I87" s="6"/>
      <c r="J87" s="6"/>
      <c r="K87" s="6"/>
      <c r="L87" s="590"/>
    </row>
    <row r="88" spans="1:12" ht="13.8" x14ac:dyDescent="0.25">
      <c r="A88" s="701"/>
      <c r="B88" s="702"/>
      <c r="C88" s="65" t="s">
        <v>480</v>
      </c>
      <c r="D88" s="590"/>
      <c r="E88" s="590"/>
      <c r="F88" s="782"/>
      <c r="G88" s="213">
        <v>9</v>
      </c>
      <c r="H88" s="6"/>
      <c r="I88" s="6"/>
      <c r="J88" s="6"/>
      <c r="K88" s="6"/>
      <c r="L88" s="590"/>
    </row>
    <row r="89" spans="1:12" ht="13.8" x14ac:dyDescent="0.25">
      <c r="A89" s="701"/>
      <c r="B89" s="702"/>
      <c r="C89" s="65" t="s">
        <v>380</v>
      </c>
      <c r="D89" s="590"/>
      <c r="E89" s="590"/>
      <c r="F89" s="782"/>
      <c r="G89" s="214">
        <v>0</v>
      </c>
      <c r="H89" s="6"/>
      <c r="I89" s="6"/>
      <c r="J89" s="6"/>
      <c r="K89" s="6"/>
      <c r="L89" s="590"/>
    </row>
    <row r="90" spans="1:12" ht="13.8" x14ac:dyDescent="0.25">
      <c r="A90" s="701"/>
      <c r="B90" s="702"/>
      <c r="C90" s="65" t="s">
        <v>908</v>
      </c>
      <c r="D90" s="590"/>
      <c r="E90" s="590"/>
      <c r="F90" s="782"/>
      <c r="G90" s="214">
        <v>18</v>
      </c>
      <c r="H90" s="6"/>
      <c r="I90" s="6"/>
      <c r="J90" s="6"/>
      <c r="K90" s="6"/>
      <c r="L90" s="590"/>
    </row>
    <row r="91" spans="1:12" ht="13.8" x14ac:dyDescent="0.25">
      <c r="A91" s="701"/>
      <c r="B91" s="702"/>
      <c r="C91" s="65" t="s">
        <v>746</v>
      </c>
      <c r="D91" s="590"/>
      <c r="E91" s="590"/>
      <c r="F91" s="782"/>
      <c r="G91" s="213">
        <v>6</v>
      </c>
      <c r="H91" s="6"/>
      <c r="I91" s="6"/>
      <c r="J91" s="6"/>
      <c r="K91" s="6"/>
      <c r="L91" s="590"/>
    </row>
    <row r="92" spans="1:12" ht="13.8" x14ac:dyDescent="0.25">
      <c r="A92" s="701">
        <v>25</v>
      </c>
      <c r="B92" s="702" t="s">
        <v>355</v>
      </c>
      <c r="C92" s="65" t="s">
        <v>476</v>
      </c>
      <c r="D92" s="590"/>
      <c r="E92" s="590"/>
      <c r="F92" s="782"/>
      <c r="G92" s="214">
        <v>28</v>
      </c>
      <c r="H92" s="6"/>
      <c r="I92" s="6"/>
      <c r="J92" s="6"/>
      <c r="K92" s="6"/>
      <c r="L92" s="590"/>
    </row>
    <row r="93" spans="1:12" ht="13.8" x14ac:dyDescent="0.25">
      <c r="A93" s="701"/>
      <c r="B93" s="702"/>
      <c r="C93" s="65" t="s">
        <v>746</v>
      </c>
      <c r="D93" s="590"/>
      <c r="E93" s="590"/>
      <c r="F93" s="782"/>
      <c r="G93" s="214">
        <v>30</v>
      </c>
      <c r="H93" s="6"/>
      <c r="I93" s="6"/>
      <c r="J93" s="6"/>
      <c r="K93" s="6"/>
      <c r="L93" s="590"/>
    </row>
    <row r="94" spans="1:12" ht="13.8" x14ac:dyDescent="0.25">
      <c r="A94" s="701">
        <v>26</v>
      </c>
      <c r="B94" s="702" t="s">
        <v>356</v>
      </c>
      <c r="C94" s="65" t="s">
        <v>1108</v>
      </c>
      <c r="D94" s="590"/>
      <c r="E94" s="590"/>
      <c r="F94" s="782"/>
      <c r="G94" s="214">
        <v>1</v>
      </c>
      <c r="H94" s="6"/>
      <c r="I94" s="6"/>
      <c r="J94" s="6"/>
      <c r="K94" s="6"/>
      <c r="L94" s="590"/>
    </row>
    <row r="95" spans="1:12" ht="13.8" x14ac:dyDescent="0.25">
      <c r="A95" s="701"/>
      <c r="B95" s="702"/>
      <c r="C95" s="65" t="s">
        <v>756</v>
      </c>
      <c r="D95" s="590"/>
      <c r="E95" s="590"/>
      <c r="F95" s="782"/>
      <c r="G95" s="214">
        <v>5</v>
      </c>
      <c r="H95" s="6"/>
      <c r="I95" s="6"/>
      <c r="J95" s="6"/>
      <c r="K95" s="6"/>
      <c r="L95" s="590"/>
    </row>
    <row r="96" spans="1:12" ht="13.8" x14ac:dyDescent="0.25">
      <c r="A96" s="701"/>
      <c r="B96" s="702"/>
      <c r="C96" s="65" t="s">
        <v>479</v>
      </c>
      <c r="D96" s="590"/>
      <c r="E96" s="590"/>
      <c r="F96" s="782"/>
      <c r="G96" s="214">
        <v>1</v>
      </c>
      <c r="H96" s="6"/>
      <c r="I96" s="6"/>
      <c r="J96" s="6"/>
      <c r="K96" s="6"/>
      <c r="L96" s="590"/>
    </row>
    <row r="97" spans="1:12" ht="13.8" x14ac:dyDescent="0.25">
      <c r="A97" s="701"/>
      <c r="B97" s="702"/>
      <c r="C97" s="65" t="s">
        <v>757</v>
      </c>
      <c r="D97" s="590"/>
      <c r="E97" s="590"/>
      <c r="F97" s="782"/>
      <c r="G97" s="214">
        <v>35</v>
      </c>
      <c r="H97" s="6"/>
      <c r="I97" s="6"/>
      <c r="J97" s="6"/>
      <c r="K97" s="6"/>
      <c r="L97" s="590"/>
    </row>
    <row r="98" spans="1:12" ht="13.8" x14ac:dyDescent="0.25">
      <c r="A98" s="701"/>
      <c r="B98" s="702"/>
      <c r="C98" s="65" t="s">
        <v>1104</v>
      </c>
      <c r="D98" s="590"/>
      <c r="E98" s="590"/>
      <c r="F98" s="782"/>
      <c r="G98" s="214">
        <v>0</v>
      </c>
      <c r="H98" s="6"/>
      <c r="I98" s="6"/>
      <c r="J98" s="6"/>
      <c r="K98" s="6"/>
      <c r="L98" s="590"/>
    </row>
    <row r="99" spans="1:12" ht="13.8" x14ac:dyDescent="0.25">
      <c r="A99" s="701"/>
      <c r="B99" s="702"/>
      <c r="C99" s="65" t="s">
        <v>910</v>
      </c>
      <c r="D99" s="590"/>
      <c r="E99" s="590"/>
      <c r="F99" s="782"/>
      <c r="G99" s="213">
        <v>2</v>
      </c>
      <c r="H99" s="6"/>
      <c r="I99" s="6"/>
      <c r="J99" s="6"/>
      <c r="K99" s="6"/>
      <c r="L99" s="590"/>
    </row>
    <row r="100" spans="1:12" ht="13.8" x14ac:dyDescent="0.25">
      <c r="A100" s="701"/>
      <c r="B100" s="702"/>
      <c r="C100" s="65" t="s">
        <v>1051</v>
      </c>
      <c r="D100" s="590"/>
      <c r="E100" s="590"/>
      <c r="F100" s="782"/>
      <c r="G100" s="214">
        <v>6</v>
      </c>
      <c r="H100" s="6"/>
      <c r="I100" s="6"/>
      <c r="J100" s="6"/>
      <c r="K100" s="6"/>
      <c r="L100" s="590"/>
    </row>
    <row r="101" spans="1:12" ht="13.8" x14ac:dyDescent="0.25">
      <c r="A101" s="701"/>
      <c r="B101" s="702"/>
      <c r="C101" s="65" t="s">
        <v>746</v>
      </c>
      <c r="D101" s="590"/>
      <c r="E101" s="590"/>
      <c r="F101" s="782"/>
      <c r="G101" s="213">
        <v>10</v>
      </c>
      <c r="H101" s="6"/>
      <c r="I101" s="6"/>
      <c r="J101" s="6"/>
      <c r="K101" s="6"/>
      <c r="L101" s="590"/>
    </row>
    <row r="102" spans="1:12" ht="15.6" x14ac:dyDescent="0.25">
      <c r="A102" s="445">
        <v>27</v>
      </c>
      <c r="B102" s="446" t="s">
        <v>357</v>
      </c>
      <c r="C102" s="65" t="s">
        <v>1052</v>
      </c>
      <c r="D102" s="590"/>
      <c r="E102" s="590"/>
      <c r="F102" s="782"/>
      <c r="G102" s="214">
        <v>27</v>
      </c>
      <c r="H102" s="6"/>
      <c r="I102" s="6"/>
      <c r="J102" s="6"/>
      <c r="K102" s="6"/>
      <c r="L102" s="590"/>
    </row>
    <row r="103" spans="1:12" ht="13.8" x14ac:dyDescent="0.25">
      <c r="A103" s="701">
        <v>28</v>
      </c>
      <c r="B103" s="702" t="s">
        <v>358</v>
      </c>
      <c r="C103" s="65" t="s">
        <v>911</v>
      </c>
      <c r="D103" s="590"/>
      <c r="E103" s="590"/>
      <c r="F103" s="782"/>
      <c r="G103" s="213">
        <v>21</v>
      </c>
      <c r="H103" s="6"/>
      <c r="I103" s="6"/>
      <c r="J103" s="6"/>
      <c r="K103" s="6"/>
      <c r="L103" s="590"/>
    </row>
    <row r="104" spans="1:12" ht="13.8" x14ac:dyDescent="0.25">
      <c r="A104" s="701"/>
      <c r="B104" s="702"/>
      <c r="C104" s="65" t="s">
        <v>758</v>
      </c>
      <c r="D104" s="590"/>
      <c r="E104" s="590"/>
      <c r="F104" s="782"/>
      <c r="G104" s="214">
        <v>2</v>
      </c>
      <c r="H104" s="6"/>
      <c r="I104" s="6"/>
      <c r="J104" s="6"/>
      <c r="K104" s="6"/>
      <c r="L104" s="590"/>
    </row>
    <row r="105" spans="1:12" ht="13.8" x14ac:dyDescent="0.25">
      <c r="A105" s="701"/>
      <c r="B105" s="702"/>
      <c r="C105" s="65" t="s">
        <v>1053</v>
      </c>
      <c r="D105" s="590"/>
      <c r="E105" s="590"/>
      <c r="F105" s="782"/>
      <c r="G105" s="213">
        <v>9</v>
      </c>
      <c r="H105" s="6"/>
      <c r="I105" s="6"/>
      <c r="J105" s="6"/>
      <c r="K105" s="6"/>
      <c r="L105" s="590"/>
    </row>
    <row r="106" spans="1:12" ht="13.8" x14ac:dyDescent="0.25">
      <c r="A106" s="701"/>
      <c r="B106" s="702"/>
      <c r="C106" s="65" t="s">
        <v>1107</v>
      </c>
      <c r="D106" s="590"/>
      <c r="E106" s="590"/>
      <c r="F106" s="782"/>
      <c r="G106" s="214">
        <v>6</v>
      </c>
      <c r="H106" s="6"/>
      <c r="I106" s="6"/>
      <c r="J106" s="6"/>
      <c r="K106" s="6"/>
      <c r="L106" s="590"/>
    </row>
    <row r="107" spans="1:12" ht="13.8" x14ac:dyDescent="0.25">
      <c r="A107" s="701">
        <v>29</v>
      </c>
      <c r="B107" s="702" t="s">
        <v>359</v>
      </c>
      <c r="C107" s="65" t="s">
        <v>1054</v>
      </c>
      <c r="D107" s="590"/>
      <c r="E107" s="590"/>
      <c r="F107" s="782"/>
      <c r="G107" s="213">
        <v>46</v>
      </c>
      <c r="H107" s="6"/>
      <c r="I107" s="6"/>
      <c r="J107" s="6"/>
      <c r="K107" s="6"/>
      <c r="L107" s="590"/>
    </row>
    <row r="108" spans="1:12" ht="13.8" x14ac:dyDescent="0.25">
      <c r="A108" s="701"/>
      <c r="B108" s="702"/>
      <c r="C108" s="65" t="s">
        <v>1055</v>
      </c>
      <c r="D108" s="590"/>
      <c r="E108" s="590"/>
      <c r="F108" s="782"/>
      <c r="G108" s="214">
        <v>100</v>
      </c>
      <c r="H108" s="6"/>
      <c r="I108" s="6"/>
      <c r="J108" s="6"/>
      <c r="K108" s="6"/>
      <c r="L108" s="590"/>
    </row>
    <row r="109" spans="1:12" ht="13.8" x14ac:dyDescent="0.25">
      <c r="A109" s="701"/>
      <c r="B109" s="702"/>
      <c r="C109" s="65" t="s">
        <v>912</v>
      </c>
      <c r="D109" s="590"/>
      <c r="E109" s="590"/>
      <c r="F109" s="782"/>
      <c r="G109" s="213">
        <v>41</v>
      </c>
      <c r="H109" s="6"/>
      <c r="I109" s="6"/>
      <c r="J109" s="6"/>
      <c r="K109" s="6"/>
      <c r="L109" s="590"/>
    </row>
    <row r="110" spans="1:12" ht="13.8" x14ac:dyDescent="0.25">
      <c r="A110" s="701"/>
      <c r="B110" s="702"/>
      <c r="C110" s="65" t="s">
        <v>746</v>
      </c>
      <c r="D110" s="590"/>
      <c r="E110" s="590"/>
      <c r="F110" s="782"/>
      <c r="G110" s="213">
        <v>88</v>
      </c>
      <c r="H110" s="6"/>
      <c r="I110" s="6"/>
      <c r="J110" s="6"/>
      <c r="K110" s="6"/>
      <c r="L110" s="590"/>
    </row>
    <row r="111" spans="1:12" ht="13.8" x14ac:dyDescent="0.25">
      <c r="A111" s="701">
        <v>30</v>
      </c>
      <c r="B111" s="702" t="s">
        <v>360</v>
      </c>
      <c r="C111" s="65" t="s">
        <v>1056</v>
      </c>
      <c r="D111" s="590"/>
      <c r="E111" s="590"/>
      <c r="F111" s="782"/>
      <c r="G111" s="214">
        <v>12</v>
      </c>
      <c r="H111" s="6"/>
      <c r="I111" s="6"/>
      <c r="J111" s="6"/>
      <c r="K111" s="6"/>
      <c r="L111" s="590"/>
    </row>
    <row r="112" spans="1:12" ht="13.8" x14ac:dyDescent="0.25">
      <c r="A112" s="701"/>
      <c r="B112" s="702"/>
      <c r="C112" s="65" t="s">
        <v>914</v>
      </c>
      <c r="D112" s="590"/>
      <c r="E112" s="590"/>
      <c r="F112" s="782"/>
      <c r="G112" s="213">
        <v>30</v>
      </c>
      <c r="H112" s="6"/>
      <c r="I112" s="6"/>
      <c r="J112" s="6"/>
      <c r="K112" s="6"/>
      <c r="L112" s="590"/>
    </row>
    <row r="113" spans="1:12" ht="13.8" x14ac:dyDescent="0.25">
      <c r="A113" s="701"/>
      <c r="B113" s="702"/>
      <c r="C113" s="65" t="s">
        <v>913</v>
      </c>
      <c r="D113" s="590"/>
      <c r="E113" s="590"/>
      <c r="F113" s="782"/>
      <c r="G113" s="214">
        <v>5</v>
      </c>
      <c r="H113" s="6"/>
      <c r="I113" s="6"/>
      <c r="J113" s="6"/>
      <c r="K113" s="6"/>
      <c r="L113" s="590"/>
    </row>
    <row r="114" spans="1:12" ht="13.8" x14ac:dyDescent="0.25">
      <c r="A114" s="701"/>
      <c r="B114" s="702"/>
      <c r="C114" s="65" t="s">
        <v>851</v>
      </c>
      <c r="D114" s="590"/>
      <c r="E114" s="590"/>
      <c r="F114" s="782"/>
      <c r="G114" s="214">
        <v>14</v>
      </c>
      <c r="H114" s="6"/>
      <c r="I114" s="6"/>
      <c r="J114" s="6"/>
      <c r="K114" s="6"/>
      <c r="L114" s="590"/>
    </row>
    <row r="115" spans="1:12" ht="13.8" x14ac:dyDescent="0.25">
      <c r="A115" s="701"/>
      <c r="B115" s="702"/>
      <c r="C115" s="65" t="s">
        <v>746</v>
      </c>
      <c r="D115" s="590"/>
      <c r="E115" s="590"/>
      <c r="F115" s="782"/>
      <c r="G115" s="214">
        <v>10</v>
      </c>
      <c r="H115" s="6"/>
      <c r="I115" s="6"/>
      <c r="J115" s="6"/>
      <c r="K115" s="6"/>
      <c r="L115" s="590"/>
    </row>
    <row r="116" spans="1:12" ht="13.8" x14ac:dyDescent="0.25">
      <c r="A116" s="701">
        <v>31</v>
      </c>
      <c r="B116" s="702" t="s">
        <v>361</v>
      </c>
      <c r="C116" s="65" t="s">
        <v>481</v>
      </c>
      <c r="D116" s="590"/>
      <c r="E116" s="590"/>
      <c r="F116" s="782"/>
      <c r="G116" s="214">
        <v>39</v>
      </c>
      <c r="H116" s="6"/>
      <c r="I116" s="6"/>
      <c r="J116" s="6"/>
      <c r="K116" s="6"/>
      <c r="L116" s="590"/>
    </row>
    <row r="117" spans="1:12" ht="13.8" x14ac:dyDescent="0.25">
      <c r="A117" s="701"/>
      <c r="B117" s="702"/>
      <c r="C117" s="65" t="s">
        <v>746</v>
      </c>
      <c r="D117" s="590"/>
      <c r="E117" s="590"/>
      <c r="F117" s="782"/>
      <c r="G117" s="214">
        <v>86</v>
      </c>
      <c r="H117" s="6"/>
      <c r="I117" s="6"/>
      <c r="J117" s="6"/>
      <c r="K117" s="6"/>
      <c r="L117" s="590"/>
    </row>
    <row r="118" spans="1:12" ht="13.8" x14ac:dyDescent="0.25">
      <c r="A118" s="701">
        <v>32</v>
      </c>
      <c r="B118" s="702" t="s">
        <v>362</v>
      </c>
      <c r="C118" s="65" t="s">
        <v>1057</v>
      </c>
      <c r="D118" s="590"/>
      <c r="E118" s="590"/>
      <c r="F118" s="782"/>
      <c r="G118" s="214">
        <v>8</v>
      </c>
      <c r="H118" s="6"/>
      <c r="I118" s="6"/>
      <c r="J118" s="6"/>
      <c r="K118" s="6"/>
      <c r="L118" s="590"/>
    </row>
    <row r="119" spans="1:12" ht="13.8" x14ac:dyDescent="0.25">
      <c r="A119" s="701"/>
      <c r="B119" s="702"/>
      <c r="C119" s="65" t="s">
        <v>915</v>
      </c>
      <c r="D119" s="590"/>
      <c r="E119" s="590"/>
      <c r="F119" s="782"/>
      <c r="G119" s="213">
        <v>3</v>
      </c>
      <c r="H119" s="6"/>
      <c r="I119" s="6"/>
      <c r="J119" s="6"/>
      <c r="K119" s="6"/>
      <c r="L119" s="590"/>
    </row>
    <row r="120" spans="1:12" ht="13.8" x14ac:dyDescent="0.25">
      <c r="A120" s="701"/>
      <c r="B120" s="702"/>
      <c r="C120" s="65" t="s">
        <v>746</v>
      </c>
      <c r="D120" s="590"/>
      <c r="E120" s="590"/>
      <c r="F120" s="782"/>
      <c r="G120" s="213">
        <v>25</v>
      </c>
      <c r="H120" s="6"/>
      <c r="I120" s="6"/>
      <c r="J120" s="6"/>
      <c r="K120" s="6"/>
      <c r="L120" s="590"/>
    </row>
    <row r="121" spans="1:12" ht="13.8" x14ac:dyDescent="0.25">
      <c r="A121" s="705">
        <v>33</v>
      </c>
      <c r="B121" s="706" t="s">
        <v>363</v>
      </c>
      <c r="C121" s="65" t="s">
        <v>759</v>
      </c>
      <c r="D121" s="590"/>
      <c r="E121" s="590"/>
      <c r="F121" s="782"/>
      <c r="G121" s="214">
        <v>34</v>
      </c>
      <c r="H121" s="6"/>
      <c r="I121" s="6"/>
      <c r="J121" s="6"/>
      <c r="K121" s="6"/>
      <c r="L121" s="590"/>
    </row>
    <row r="122" spans="1:12" ht="13.8" x14ac:dyDescent="0.25">
      <c r="A122" s="746"/>
      <c r="B122" s="757"/>
      <c r="C122" s="65" t="s">
        <v>380</v>
      </c>
      <c r="D122" s="590"/>
      <c r="E122" s="590"/>
      <c r="F122" s="782"/>
      <c r="G122" s="214">
        <v>3</v>
      </c>
      <c r="H122" s="6"/>
      <c r="I122" s="6"/>
      <c r="J122" s="6"/>
      <c r="K122" s="6"/>
      <c r="L122" s="590"/>
    </row>
    <row r="123" spans="1:12" ht="13.8" x14ac:dyDescent="0.25">
      <c r="A123" s="746"/>
      <c r="B123" s="757"/>
      <c r="C123" s="65" t="s">
        <v>478</v>
      </c>
      <c r="D123" s="590"/>
      <c r="E123" s="590"/>
      <c r="F123" s="782"/>
      <c r="G123" s="214">
        <v>2</v>
      </c>
      <c r="H123" s="6"/>
      <c r="I123" s="6"/>
      <c r="J123" s="6"/>
      <c r="K123" s="6"/>
      <c r="L123" s="590"/>
    </row>
    <row r="124" spans="1:12" ht="13.8" x14ac:dyDescent="0.25">
      <c r="A124" s="746"/>
      <c r="B124" s="757"/>
      <c r="C124" s="65" t="s">
        <v>1104</v>
      </c>
      <c r="D124" s="590"/>
      <c r="E124" s="590"/>
      <c r="F124" s="782"/>
      <c r="G124" s="213">
        <v>0</v>
      </c>
      <c r="H124" s="6"/>
      <c r="I124" s="6"/>
      <c r="J124" s="6"/>
      <c r="K124" s="6"/>
      <c r="L124" s="590"/>
    </row>
    <row r="125" spans="1:12" s="450" customFormat="1" ht="13.8" x14ac:dyDescent="0.25">
      <c r="A125" s="663"/>
      <c r="B125" s="691"/>
      <c r="C125" s="65" t="s">
        <v>1060</v>
      </c>
      <c r="D125" s="590"/>
      <c r="E125" s="590"/>
      <c r="F125" s="782"/>
      <c r="G125" s="213">
        <v>12</v>
      </c>
      <c r="H125" s="6"/>
      <c r="I125" s="6"/>
      <c r="J125" s="6"/>
      <c r="K125" s="6"/>
      <c r="L125" s="590"/>
    </row>
    <row r="126" spans="1:12" ht="13.8" x14ac:dyDescent="0.25">
      <c r="A126" s="701">
        <v>34</v>
      </c>
      <c r="B126" s="702" t="s">
        <v>364</v>
      </c>
      <c r="C126" s="65" t="s">
        <v>1058</v>
      </c>
      <c r="D126" s="590"/>
      <c r="E126" s="590"/>
      <c r="F126" s="782"/>
      <c r="G126" s="214">
        <v>71</v>
      </c>
      <c r="H126" s="6"/>
      <c r="I126" s="6"/>
      <c r="J126" s="6"/>
      <c r="K126" s="6"/>
      <c r="L126" s="590"/>
    </row>
    <row r="127" spans="1:12" ht="13.8" x14ac:dyDescent="0.25">
      <c r="A127" s="701"/>
      <c r="B127" s="702"/>
      <c r="C127" s="65" t="s">
        <v>761</v>
      </c>
      <c r="D127" s="590"/>
      <c r="E127" s="590"/>
      <c r="F127" s="782"/>
      <c r="G127" s="214">
        <v>0</v>
      </c>
      <c r="H127" s="6"/>
      <c r="I127" s="6"/>
      <c r="J127" s="6"/>
      <c r="K127" s="6"/>
      <c r="L127" s="590"/>
    </row>
    <row r="128" spans="1:12" ht="13.8" x14ac:dyDescent="0.25">
      <c r="A128" s="701"/>
      <c r="B128" s="702"/>
      <c r="C128" s="65" t="s">
        <v>485</v>
      </c>
      <c r="D128" s="590"/>
      <c r="E128" s="590"/>
      <c r="F128" s="782"/>
      <c r="G128" s="214">
        <v>16</v>
      </c>
      <c r="H128" s="6"/>
      <c r="I128" s="6"/>
      <c r="J128" s="6"/>
      <c r="K128" s="6"/>
      <c r="L128" s="590"/>
    </row>
    <row r="129" spans="1:12" ht="13.8" x14ac:dyDescent="0.25">
      <c r="A129" s="701"/>
      <c r="B129" s="702"/>
      <c r="C129" s="65" t="s">
        <v>1059</v>
      </c>
      <c r="D129" s="590"/>
      <c r="E129" s="590"/>
      <c r="F129" s="782"/>
      <c r="G129" s="214">
        <v>0</v>
      </c>
      <c r="H129" s="6"/>
      <c r="I129" s="6"/>
      <c r="J129" s="6"/>
      <c r="K129" s="6"/>
      <c r="L129" s="590"/>
    </row>
    <row r="130" spans="1:12" ht="13.8" x14ac:dyDescent="0.25">
      <c r="A130" s="701"/>
      <c r="B130" s="702"/>
      <c r="C130" s="65" t="s">
        <v>1060</v>
      </c>
      <c r="D130" s="590"/>
      <c r="E130" s="590"/>
      <c r="F130" s="782"/>
      <c r="G130" s="214">
        <v>75</v>
      </c>
      <c r="H130" s="6"/>
      <c r="I130" s="6"/>
      <c r="J130" s="6"/>
      <c r="K130" s="6"/>
      <c r="L130" s="590"/>
    </row>
    <row r="131" spans="1:12" ht="13.8" x14ac:dyDescent="0.25">
      <c r="A131" s="701"/>
      <c r="B131" s="702"/>
      <c r="C131" s="65" t="s">
        <v>746</v>
      </c>
      <c r="D131" s="590"/>
      <c r="E131" s="590"/>
      <c r="F131" s="782"/>
      <c r="G131" s="214">
        <v>5</v>
      </c>
      <c r="H131" s="6"/>
      <c r="I131" s="6"/>
      <c r="J131" s="6"/>
      <c r="K131" s="6"/>
      <c r="L131" s="590"/>
    </row>
    <row r="132" spans="1:12" ht="13.8" x14ac:dyDescent="0.25">
      <c r="A132" s="701">
        <v>35</v>
      </c>
      <c r="B132" s="702" t="s">
        <v>365</v>
      </c>
      <c r="C132" s="65" t="s">
        <v>1104</v>
      </c>
      <c r="D132" s="590"/>
      <c r="E132" s="590"/>
      <c r="F132" s="782"/>
      <c r="G132" s="214">
        <v>138</v>
      </c>
      <c r="H132" s="6"/>
      <c r="I132" s="6"/>
      <c r="J132" s="6"/>
      <c r="K132" s="6"/>
      <c r="L132" s="590"/>
    </row>
    <row r="133" spans="1:12" ht="13.8" x14ac:dyDescent="0.25">
      <c r="A133" s="701"/>
      <c r="B133" s="702"/>
      <c r="C133" s="65" t="s">
        <v>375</v>
      </c>
      <c r="D133" s="590"/>
      <c r="E133" s="590"/>
      <c r="F133" s="782"/>
      <c r="G133" s="214">
        <v>0</v>
      </c>
      <c r="H133" s="6"/>
      <c r="I133" s="6"/>
      <c r="J133" s="6"/>
      <c r="K133" s="6"/>
      <c r="L133" s="590"/>
    </row>
    <row r="134" spans="1:12" ht="13.8" x14ac:dyDescent="0.25">
      <c r="A134" s="701">
        <v>36</v>
      </c>
      <c r="B134" s="702" t="s">
        <v>366</v>
      </c>
      <c r="C134" s="65" t="s">
        <v>1061</v>
      </c>
      <c r="D134" s="590"/>
      <c r="E134" s="590"/>
      <c r="F134" s="782"/>
      <c r="G134" s="214">
        <v>40</v>
      </c>
      <c r="H134" s="6"/>
      <c r="I134" s="6"/>
      <c r="J134" s="6"/>
      <c r="K134" s="6"/>
      <c r="L134" s="590"/>
    </row>
    <row r="135" spans="1:12" ht="13.8" x14ac:dyDescent="0.25">
      <c r="A135" s="701"/>
      <c r="B135" s="702"/>
      <c r="C135" s="65" t="s">
        <v>746</v>
      </c>
      <c r="D135" s="590"/>
      <c r="E135" s="590"/>
      <c r="F135" s="782"/>
      <c r="G135" s="214">
        <v>61</v>
      </c>
      <c r="H135" s="6"/>
      <c r="I135" s="6"/>
      <c r="J135" s="6"/>
      <c r="K135" s="6"/>
      <c r="L135" s="590"/>
    </row>
    <row r="136" spans="1:12" ht="13.8" x14ac:dyDescent="0.25">
      <c r="A136" s="701">
        <v>37</v>
      </c>
      <c r="B136" s="702" t="s">
        <v>367</v>
      </c>
      <c r="C136" s="65" t="s">
        <v>1062</v>
      </c>
      <c r="D136" s="590"/>
      <c r="E136" s="590"/>
      <c r="F136" s="782"/>
      <c r="G136" s="214">
        <v>47</v>
      </c>
      <c r="H136" s="6"/>
      <c r="I136" s="6"/>
      <c r="J136" s="6"/>
      <c r="K136" s="6"/>
      <c r="L136" s="590"/>
    </row>
    <row r="137" spans="1:12" ht="13.8" x14ac:dyDescent="0.25">
      <c r="A137" s="701"/>
      <c r="B137" s="702"/>
      <c r="C137" s="137" t="s">
        <v>746</v>
      </c>
      <c r="D137" s="590"/>
      <c r="E137" s="590"/>
      <c r="F137" s="782"/>
      <c r="G137" s="214">
        <v>33</v>
      </c>
      <c r="H137" s="6"/>
      <c r="I137" s="6"/>
      <c r="J137" s="6"/>
      <c r="K137" s="6"/>
      <c r="L137" s="590"/>
    </row>
    <row r="138" spans="1:12" ht="13.8" x14ac:dyDescent="0.25">
      <c r="A138" s="701">
        <v>38</v>
      </c>
      <c r="B138" s="702" t="s">
        <v>368</v>
      </c>
      <c r="C138" s="65" t="s">
        <v>1063</v>
      </c>
      <c r="D138" s="590"/>
      <c r="E138" s="590"/>
      <c r="F138" s="782"/>
      <c r="G138" s="214">
        <v>22</v>
      </c>
      <c r="H138" s="6"/>
      <c r="I138" s="6"/>
      <c r="J138" s="6"/>
      <c r="K138" s="6"/>
      <c r="L138" s="590"/>
    </row>
    <row r="139" spans="1:12" ht="13.8" x14ac:dyDescent="0.25">
      <c r="A139" s="701"/>
      <c r="B139" s="702"/>
      <c r="C139" s="65" t="s">
        <v>871</v>
      </c>
      <c r="D139" s="590"/>
      <c r="E139" s="590"/>
      <c r="F139" s="782"/>
      <c r="G139" s="214">
        <v>0</v>
      </c>
      <c r="H139" s="6"/>
      <c r="I139" s="6"/>
      <c r="J139" s="6"/>
      <c r="K139" s="6"/>
      <c r="L139" s="590"/>
    </row>
    <row r="140" spans="1:12" ht="13.8" x14ac:dyDescent="0.25">
      <c r="A140" s="701"/>
      <c r="B140" s="702"/>
      <c r="C140" s="65" t="s">
        <v>916</v>
      </c>
      <c r="D140" s="590"/>
      <c r="E140" s="590"/>
      <c r="F140" s="782"/>
      <c r="G140" s="214">
        <v>19</v>
      </c>
      <c r="H140" s="6"/>
      <c r="I140" s="6"/>
      <c r="J140" s="6"/>
      <c r="K140" s="6"/>
      <c r="L140" s="590"/>
    </row>
    <row r="141" spans="1:12" ht="13.8" x14ac:dyDescent="0.25">
      <c r="A141" s="701"/>
      <c r="B141" s="702"/>
      <c r="C141" s="65" t="s">
        <v>746</v>
      </c>
      <c r="D141" s="590"/>
      <c r="E141" s="590"/>
      <c r="F141" s="782"/>
      <c r="G141" s="214">
        <v>67</v>
      </c>
      <c r="H141" s="6"/>
      <c r="I141" s="6"/>
      <c r="J141" s="6"/>
      <c r="K141" s="6"/>
      <c r="L141" s="590"/>
    </row>
    <row r="142" spans="1:12" ht="13.8" x14ac:dyDescent="0.25">
      <c r="A142" s="701">
        <v>39</v>
      </c>
      <c r="B142" s="702" t="s">
        <v>369</v>
      </c>
      <c r="C142" s="65" t="s">
        <v>472</v>
      </c>
      <c r="D142" s="590"/>
      <c r="E142" s="590"/>
      <c r="F142" s="782"/>
      <c r="G142" s="214">
        <v>27</v>
      </c>
      <c r="H142" s="6"/>
      <c r="I142" s="6"/>
      <c r="J142" s="6"/>
      <c r="K142" s="6"/>
      <c r="L142" s="590"/>
    </row>
    <row r="143" spans="1:12" ht="13.8" x14ac:dyDescent="0.25">
      <c r="A143" s="701"/>
      <c r="B143" s="702"/>
      <c r="C143" s="65" t="s">
        <v>917</v>
      </c>
      <c r="D143" s="590"/>
      <c r="E143" s="590"/>
      <c r="F143" s="782"/>
      <c r="G143" s="213">
        <v>1</v>
      </c>
      <c r="H143" s="6"/>
      <c r="I143" s="6"/>
      <c r="J143" s="6"/>
      <c r="K143" s="6"/>
      <c r="L143" s="590"/>
    </row>
    <row r="144" spans="1:12" ht="13.8" x14ac:dyDescent="0.25">
      <c r="A144" s="701"/>
      <c r="B144" s="702"/>
      <c r="C144" s="65" t="s">
        <v>746</v>
      </c>
      <c r="D144" s="590"/>
      <c r="E144" s="590"/>
      <c r="F144" s="782"/>
      <c r="G144" s="214">
        <v>3</v>
      </c>
      <c r="H144" s="6"/>
      <c r="I144" s="6"/>
      <c r="J144" s="6"/>
      <c r="K144" s="6"/>
      <c r="L144" s="590"/>
    </row>
    <row r="145" spans="1:12" ht="13.8" x14ac:dyDescent="0.25">
      <c r="A145" s="705">
        <v>40</v>
      </c>
      <c r="B145" s="748" t="s">
        <v>370</v>
      </c>
      <c r="C145" s="65" t="s">
        <v>1104</v>
      </c>
      <c r="D145" s="590"/>
      <c r="E145" s="590"/>
      <c r="F145" s="782"/>
      <c r="G145" s="214">
        <v>0</v>
      </c>
      <c r="H145" s="6"/>
      <c r="I145" s="6"/>
      <c r="J145" s="6"/>
      <c r="K145" s="6"/>
      <c r="L145" s="590"/>
    </row>
    <row r="146" spans="1:12" s="450" customFormat="1" ht="13.8" x14ac:dyDescent="0.25">
      <c r="A146" s="663"/>
      <c r="B146" s="780"/>
      <c r="C146" s="65" t="s">
        <v>1060</v>
      </c>
      <c r="D146" s="590"/>
      <c r="E146" s="590"/>
      <c r="F146" s="782"/>
      <c r="G146" s="214">
        <v>38</v>
      </c>
      <c r="H146" s="6"/>
      <c r="I146" s="6"/>
      <c r="J146" s="6"/>
      <c r="K146" s="6"/>
      <c r="L146" s="590"/>
    </row>
    <row r="147" spans="1:12" s="183" customFormat="1" ht="13.8" x14ac:dyDescent="0.25">
      <c r="A147" s="701">
        <v>41</v>
      </c>
      <c r="B147" s="702" t="s">
        <v>371</v>
      </c>
      <c r="C147" s="65" t="s">
        <v>1064</v>
      </c>
      <c r="D147" s="590"/>
      <c r="E147" s="590"/>
      <c r="F147" s="782"/>
      <c r="G147" s="214">
        <v>20</v>
      </c>
      <c r="H147" s="6"/>
      <c r="I147" s="6"/>
      <c r="J147" s="6"/>
      <c r="K147" s="6"/>
      <c r="L147" s="590"/>
    </row>
    <row r="148" spans="1:12" ht="13.8" x14ac:dyDescent="0.25">
      <c r="A148" s="701"/>
      <c r="B148" s="702"/>
      <c r="C148" s="65" t="s">
        <v>758</v>
      </c>
      <c r="D148" s="590"/>
      <c r="E148" s="590"/>
      <c r="F148" s="782"/>
      <c r="G148" s="214">
        <v>13</v>
      </c>
      <c r="H148" s="6"/>
      <c r="I148" s="6"/>
      <c r="J148" s="6"/>
      <c r="K148" s="6"/>
      <c r="L148" s="590"/>
    </row>
    <row r="149" spans="1:12" ht="13.8" x14ac:dyDescent="0.25">
      <c r="A149" s="701"/>
      <c r="B149" s="702"/>
      <c r="C149" s="65" t="s">
        <v>746</v>
      </c>
      <c r="D149" s="590"/>
      <c r="E149" s="590"/>
      <c r="F149" s="782"/>
      <c r="G149" s="214">
        <v>11</v>
      </c>
      <c r="H149" s="6"/>
      <c r="I149" s="6"/>
      <c r="J149" s="6"/>
      <c r="K149" s="6"/>
      <c r="L149" s="590"/>
    </row>
    <row r="150" spans="1:12" ht="13.8" x14ac:dyDescent="0.25">
      <c r="A150" s="701">
        <v>42</v>
      </c>
      <c r="B150" s="702" t="s">
        <v>372</v>
      </c>
      <c r="C150" s="65" t="s">
        <v>895</v>
      </c>
      <c r="D150" s="590"/>
      <c r="E150" s="590"/>
      <c r="F150" s="782"/>
      <c r="G150" s="214">
        <v>22</v>
      </c>
      <c r="H150" s="6"/>
      <c r="I150" s="6"/>
      <c r="J150" s="6"/>
      <c r="K150" s="6"/>
      <c r="L150" s="590"/>
    </row>
    <row r="151" spans="1:12" ht="13.8" x14ac:dyDescent="0.25">
      <c r="A151" s="701"/>
      <c r="B151" s="702"/>
      <c r="C151" s="65" t="s">
        <v>746</v>
      </c>
      <c r="D151" s="590"/>
      <c r="E151" s="590"/>
      <c r="F151" s="782"/>
      <c r="G151" s="214">
        <v>92</v>
      </c>
      <c r="H151" s="6"/>
      <c r="I151" s="6"/>
      <c r="J151" s="6"/>
      <c r="K151" s="6"/>
      <c r="L151" s="590"/>
    </row>
    <row r="152" spans="1:12" ht="15.6" x14ac:dyDescent="0.25">
      <c r="A152" s="445">
        <v>43</v>
      </c>
      <c r="B152" s="446" t="s">
        <v>373</v>
      </c>
      <c r="C152" s="65" t="s">
        <v>1065</v>
      </c>
      <c r="D152" s="590"/>
      <c r="E152" s="590"/>
      <c r="F152" s="783"/>
      <c r="G152" s="214">
        <v>20</v>
      </c>
      <c r="H152" s="6"/>
      <c r="I152" s="6"/>
      <c r="J152" s="6"/>
      <c r="K152" s="6"/>
      <c r="L152" s="590"/>
    </row>
    <row r="153" spans="1:12" s="28" customFormat="1" ht="14.4" x14ac:dyDescent="0.3">
      <c r="A153" s="784" t="s">
        <v>918</v>
      </c>
      <c r="B153" s="784"/>
      <c r="C153" s="784"/>
      <c r="D153" s="785"/>
      <c r="E153" s="785"/>
      <c r="F153" s="785"/>
      <c r="G153" s="206">
        <f>SUM(G14:G152)</f>
        <v>4198</v>
      </c>
      <c r="H153" s="196"/>
      <c r="I153" s="196"/>
      <c r="J153" s="196"/>
      <c r="K153" s="196"/>
      <c r="L153" s="196"/>
    </row>
    <row r="154" spans="1:12" s="28" customFormat="1" ht="14.4" x14ac:dyDescent="0.3">
      <c r="A154" s="373" t="s">
        <v>1101</v>
      </c>
      <c r="B154" s="377"/>
      <c r="C154" s="377"/>
      <c r="D154" s="378"/>
      <c r="E154" s="378"/>
      <c r="F154" s="378"/>
      <c r="G154" s="379"/>
      <c r="H154" s="380"/>
      <c r="I154" s="380"/>
      <c r="J154" s="380"/>
      <c r="K154" s="380"/>
      <c r="L154" s="380"/>
    </row>
    <row r="155" spans="1:12" ht="34.950000000000003" customHeight="1" x14ac:dyDescent="0.4">
      <c r="A155" s="594" t="s">
        <v>1125</v>
      </c>
      <c r="B155" s="584"/>
      <c r="C155" s="584"/>
      <c r="D155" s="584"/>
      <c r="E155" s="584"/>
      <c r="F155" s="584"/>
      <c r="G155" s="584"/>
      <c r="H155" s="584"/>
      <c r="I155" s="584"/>
      <c r="J155" s="584"/>
      <c r="K155" s="584"/>
      <c r="L155" s="584"/>
    </row>
    <row r="156" spans="1:12" ht="14.4" x14ac:dyDescent="0.3">
      <c r="A156" s="109"/>
      <c r="C156" s="110" t="s">
        <v>763</v>
      </c>
      <c r="E156" s="109" t="s">
        <v>825</v>
      </c>
      <c r="F156" s="109" t="s">
        <v>762</v>
      </c>
      <c r="G156" s="49"/>
      <c r="H156" s="109"/>
      <c r="J156" s="49"/>
      <c r="K156" s="49"/>
      <c r="L156" s="145"/>
    </row>
    <row r="157" spans="1:12" x14ac:dyDescent="0.25">
      <c r="A157" s="62" t="s">
        <v>712</v>
      </c>
      <c r="C157" s="62" t="s">
        <v>1409</v>
      </c>
      <c r="D157" s="109"/>
      <c r="E157" s="141"/>
      <c r="G157" s="141"/>
      <c r="H157" s="141"/>
      <c r="I157" s="141"/>
      <c r="J157" s="145"/>
      <c r="K157" s="145"/>
      <c r="L157" s="145"/>
    </row>
    <row r="158" spans="1:12" x14ac:dyDescent="0.25">
      <c r="A158" s="143" t="s">
        <v>704</v>
      </c>
      <c r="B158" s="141"/>
      <c r="C158" s="583" t="s">
        <v>705</v>
      </c>
      <c r="D158" s="583"/>
      <c r="E158" s="583"/>
      <c r="F158" s="583"/>
      <c r="G158" s="583"/>
      <c r="H158" s="583"/>
      <c r="I158" s="583"/>
      <c r="J158" s="145"/>
      <c r="K158" s="145"/>
      <c r="L158" s="145"/>
    </row>
    <row r="160" spans="1:12" x14ac:dyDescent="0.25">
      <c r="A160" s="44" t="s">
        <v>852</v>
      </c>
    </row>
  </sheetData>
  <mergeCells count="101">
    <mergeCell ref="A94:A101"/>
    <mergeCell ref="B94:B101"/>
    <mergeCell ref="A103:A106"/>
    <mergeCell ref="B103:B106"/>
    <mergeCell ref="A80:A81"/>
    <mergeCell ref="B80:B81"/>
    <mergeCell ref="A82:A84"/>
    <mergeCell ref="B82:B84"/>
    <mergeCell ref="A85:A91"/>
    <mergeCell ref="B85:B91"/>
    <mergeCell ref="A77:A79"/>
    <mergeCell ref="B77:B79"/>
    <mergeCell ref="A55:A59"/>
    <mergeCell ref="B55:B59"/>
    <mergeCell ref="A60:A61"/>
    <mergeCell ref="B60:B61"/>
    <mergeCell ref="A62:A64"/>
    <mergeCell ref="B62:B64"/>
    <mergeCell ref="A92:A93"/>
    <mergeCell ref="B92:B93"/>
    <mergeCell ref="B24:B26"/>
    <mergeCell ref="A27:A29"/>
    <mergeCell ref="B27:B29"/>
    <mergeCell ref="A30:A34"/>
    <mergeCell ref="B30:B34"/>
    <mergeCell ref="A65:A70"/>
    <mergeCell ref="B65:B70"/>
    <mergeCell ref="A71:A76"/>
    <mergeCell ref="B71:B76"/>
    <mergeCell ref="A155:L155"/>
    <mergeCell ref="C158:I158"/>
    <mergeCell ref="D14:D152"/>
    <mergeCell ref="K1:L1"/>
    <mergeCell ref="A2:L2"/>
    <mergeCell ref="A4:L4"/>
    <mergeCell ref="A3:L3"/>
    <mergeCell ref="L9:L12"/>
    <mergeCell ref="G10:G12"/>
    <mergeCell ref="H10:K10"/>
    <mergeCell ref="H11:I11"/>
    <mergeCell ref="J11:K11"/>
    <mergeCell ref="A6:L6"/>
    <mergeCell ref="A7:L7"/>
    <mergeCell ref="A9:A12"/>
    <mergeCell ref="B9:C12"/>
    <mergeCell ref="F9:F12"/>
    <mergeCell ref="L14:L152"/>
    <mergeCell ref="G9:K9"/>
    <mergeCell ref="D9:D12"/>
    <mergeCell ref="E9:E12"/>
    <mergeCell ref="F14:F152"/>
    <mergeCell ref="B14:B16"/>
    <mergeCell ref="A153:F153"/>
    <mergeCell ref="E14:E152"/>
    <mergeCell ref="A47:A49"/>
    <mergeCell ref="B47:B49"/>
    <mergeCell ref="A50:A51"/>
    <mergeCell ref="B50:B51"/>
    <mergeCell ref="A52:A54"/>
    <mergeCell ref="B52:B54"/>
    <mergeCell ref="A107:A110"/>
    <mergeCell ref="B107:B110"/>
    <mergeCell ref="A111:A115"/>
    <mergeCell ref="B111:B115"/>
    <mergeCell ref="A116:A117"/>
    <mergeCell ref="B116:B117"/>
    <mergeCell ref="A118:A120"/>
    <mergeCell ref="B118:B120"/>
    <mergeCell ref="B126:B131"/>
    <mergeCell ref="A132:A133"/>
    <mergeCell ref="B132:B133"/>
    <mergeCell ref="A121:A125"/>
    <mergeCell ref="A36:A39"/>
    <mergeCell ref="B36:B39"/>
    <mergeCell ref="A41:A42"/>
    <mergeCell ref="B41:B42"/>
    <mergeCell ref="A43:A46"/>
    <mergeCell ref="B121:B125"/>
    <mergeCell ref="B13:C13"/>
    <mergeCell ref="A147:A149"/>
    <mergeCell ref="B147:B149"/>
    <mergeCell ref="A150:A151"/>
    <mergeCell ref="B150:B151"/>
    <mergeCell ref="A145:A146"/>
    <mergeCell ref="B145:B146"/>
    <mergeCell ref="A136:A137"/>
    <mergeCell ref="B136:B137"/>
    <mergeCell ref="A138:A141"/>
    <mergeCell ref="B138:B141"/>
    <mergeCell ref="A142:A144"/>
    <mergeCell ref="B142:B144"/>
    <mergeCell ref="A134:A135"/>
    <mergeCell ref="B134:B135"/>
    <mergeCell ref="A126:A131"/>
    <mergeCell ref="A14:A16"/>
    <mergeCell ref="A19:A22"/>
    <mergeCell ref="A17:A18"/>
    <mergeCell ref="B17:B18"/>
    <mergeCell ref="B19:B22"/>
    <mergeCell ref="B43:B46"/>
    <mergeCell ref="A24:A26"/>
  </mergeCells>
  <pageMargins left="0.78740157480314965" right="0.78740157480314965" top="0.98425196850393704" bottom="0.59055118110236227" header="0.31496062992125984" footer="0.31496062992125984"/>
  <pageSetup paperSize="9" scale="82" fitToHeight="0" orientation="landscape" r:id="rId1"/>
  <rowBreaks count="4" manualBreakCount="4">
    <brk id="35" max="11" man="1"/>
    <brk id="70" max="11" man="1"/>
    <brk id="104" max="11" man="1"/>
    <brk id="144" max="11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160"/>
  <sheetViews>
    <sheetView view="pageBreakPreview" topLeftCell="A94" zoomScale="90" zoomScaleNormal="100" zoomScaleSheetLayoutView="90" workbookViewId="0">
      <selection activeCell="E14" sqref="E14:E152"/>
    </sheetView>
  </sheetViews>
  <sheetFormatPr defaultColWidth="8.88671875" defaultRowHeight="13.2" x14ac:dyDescent="0.25"/>
  <cols>
    <col min="1" max="1" width="5.33203125" style="450" customWidth="1"/>
    <col min="2" max="2" width="16.109375" style="450" customWidth="1"/>
    <col min="3" max="3" width="28.33203125" style="450" customWidth="1"/>
    <col min="4" max="4" width="13.5546875" style="450" customWidth="1"/>
    <col min="5" max="5" width="36.88671875" style="450" customWidth="1"/>
    <col min="6" max="6" width="9.5546875" style="15" customWidth="1"/>
    <col min="7" max="7" width="6.33203125" style="450" customWidth="1"/>
    <col min="8" max="8" width="6.5546875" style="450" customWidth="1"/>
    <col min="9" max="9" width="6.6640625" style="450" customWidth="1"/>
    <col min="10" max="10" width="6.5546875" style="450" customWidth="1"/>
    <col min="11" max="11" width="7.44140625" style="450" customWidth="1"/>
    <col min="12" max="12" width="14.33203125" style="450" customWidth="1"/>
    <col min="13" max="16384" width="8.88671875" style="450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1115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30" customHeight="1" x14ac:dyDescent="0.25">
      <c r="A12" s="588"/>
      <c r="B12" s="658"/>
      <c r="C12" s="680"/>
      <c r="D12" s="588"/>
      <c r="E12" s="588"/>
      <c r="F12" s="588"/>
      <c r="G12" s="588"/>
      <c r="H12" s="447" t="s">
        <v>166</v>
      </c>
      <c r="I12" s="447" t="s">
        <v>167</v>
      </c>
      <c r="J12" s="447" t="s">
        <v>166</v>
      </c>
      <c r="K12" s="447" t="s">
        <v>167</v>
      </c>
      <c r="L12" s="588"/>
    </row>
    <row r="13" spans="1:12" ht="10.95" customHeight="1" x14ac:dyDescent="0.2">
      <c r="A13" s="53">
        <v>1</v>
      </c>
      <c r="B13" s="778">
        <v>2</v>
      </c>
      <c r="C13" s="581"/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ht="13.8" x14ac:dyDescent="0.25">
      <c r="A14" s="701">
        <v>1</v>
      </c>
      <c r="B14" s="702" t="s">
        <v>331</v>
      </c>
      <c r="C14" s="65" t="s">
        <v>744</v>
      </c>
      <c r="D14" s="781" t="s">
        <v>699</v>
      </c>
      <c r="E14" s="781" t="s">
        <v>1142</v>
      </c>
      <c r="F14" s="645" t="s">
        <v>698</v>
      </c>
      <c r="G14" s="213">
        <v>0</v>
      </c>
      <c r="H14" s="6"/>
      <c r="I14" s="6"/>
      <c r="J14" s="6"/>
      <c r="K14" s="6"/>
      <c r="L14" s="781" t="s">
        <v>1141</v>
      </c>
    </row>
    <row r="15" spans="1:12" ht="13.8" x14ac:dyDescent="0.25">
      <c r="A15" s="701"/>
      <c r="B15" s="702"/>
      <c r="C15" s="65" t="s">
        <v>745</v>
      </c>
      <c r="D15" s="781"/>
      <c r="E15" s="781"/>
      <c r="F15" s="782"/>
      <c r="G15" s="213">
        <v>0</v>
      </c>
      <c r="H15" s="6"/>
      <c r="I15" s="6"/>
      <c r="J15" s="6"/>
      <c r="K15" s="6"/>
      <c r="L15" s="781"/>
    </row>
    <row r="16" spans="1:12" ht="13.8" x14ac:dyDescent="0.25">
      <c r="A16" s="701"/>
      <c r="B16" s="702"/>
      <c r="C16" s="65" t="s">
        <v>746</v>
      </c>
      <c r="D16" s="781"/>
      <c r="E16" s="781"/>
      <c r="F16" s="782"/>
      <c r="G16" s="213">
        <v>0</v>
      </c>
      <c r="H16" s="6"/>
      <c r="I16" s="6"/>
      <c r="J16" s="6"/>
      <c r="K16" s="6"/>
      <c r="L16" s="781"/>
    </row>
    <row r="17" spans="1:12" ht="13.8" x14ac:dyDescent="0.25">
      <c r="A17" s="701">
        <v>2</v>
      </c>
      <c r="B17" s="703" t="s">
        <v>332</v>
      </c>
      <c r="C17" s="65" t="s">
        <v>1030</v>
      </c>
      <c r="D17" s="781"/>
      <c r="E17" s="781"/>
      <c r="F17" s="782"/>
      <c r="G17" s="213">
        <v>0</v>
      </c>
      <c r="H17" s="6"/>
      <c r="I17" s="6"/>
      <c r="J17" s="6"/>
      <c r="K17" s="6"/>
      <c r="L17" s="781"/>
    </row>
    <row r="18" spans="1:12" ht="13.8" x14ac:dyDescent="0.25">
      <c r="A18" s="701"/>
      <c r="B18" s="703"/>
      <c r="C18" s="65" t="s">
        <v>746</v>
      </c>
      <c r="D18" s="781"/>
      <c r="E18" s="781"/>
      <c r="F18" s="782"/>
      <c r="G18" s="213">
        <v>0</v>
      </c>
      <c r="H18" s="6"/>
      <c r="I18" s="6"/>
      <c r="J18" s="6"/>
      <c r="K18" s="6"/>
      <c r="L18" s="781"/>
    </row>
    <row r="19" spans="1:12" ht="13.8" x14ac:dyDescent="0.25">
      <c r="A19" s="701">
        <v>3</v>
      </c>
      <c r="B19" s="702" t="s">
        <v>333</v>
      </c>
      <c r="C19" s="65" t="s">
        <v>893</v>
      </c>
      <c r="D19" s="781"/>
      <c r="E19" s="781"/>
      <c r="F19" s="782"/>
      <c r="G19" s="213">
        <v>0</v>
      </c>
      <c r="H19" s="6"/>
      <c r="I19" s="6"/>
      <c r="J19" s="6"/>
      <c r="K19" s="6"/>
      <c r="L19" s="781"/>
    </row>
    <row r="20" spans="1:12" ht="13.8" x14ac:dyDescent="0.25">
      <c r="A20" s="701"/>
      <c r="B20" s="702"/>
      <c r="C20" s="65" t="s">
        <v>473</v>
      </c>
      <c r="D20" s="781"/>
      <c r="E20" s="781"/>
      <c r="F20" s="782"/>
      <c r="G20" s="213">
        <v>0</v>
      </c>
      <c r="H20" s="6"/>
      <c r="I20" s="6"/>
      <c r="J20" s="6"/>
      <c r="K20" s="6"/>
      <c r="L20" s="781"/>
    </row>
    <row r="21" spans="1:12" ht="13.8" x14ac:dyDescent="0.25">
      <c r="A21" s="701"/>
      <c r="B21" s="702"/>
      <c r="C21" s="65" t="s">
        <v>1038</v>
      </c>
      <c r="D21" s="781"/>
      <c r="E21" s="781"/>
      <c r="F21" s="782"/>
      <c r="G21" s="213">
        <v>1</v>
      </c>
      <c r="H21" s="6"/>
      <c r="I21" s="6"/>
      <c r="J21" s="6"/>
      <c r="K21" s="6"/>
      <c r="L21" s="781"/>
    </row>
    <row r="22" spans="1:12" ht="13.8" x14ac:dyDescent="0.25">
      <c r="A22" s="701"/>
      <c r="B22" s="702"/>
      <c r="C22" s="65" t="s">
        <v>746</v>
      </c>
      <c r="D22" s="781"/>
      <c r="E22" s="781"/>
      <c r="F22" s="782"/>
      <c r="G22" s="213">
        <v>0</v>
      </c>
      <c r="H22" s="6"/>
      <c r="I22" s="6"/>
      <c r="J22" s="6"/>
      <c r="K22" s="6"/>
      <c r="L22" s="781"/>
    </row>
    <row r="23" spans="1:12" ht="15.6" x14ac:dyDescent="0.25">
      <c r="A23" s="453">
        <v>4</v>
      </c>
      <c r="B23" s="454" t="s">
        <v>334</v>
      </c>
      <c r="C23" s="571" t="s">
        <v>894</v>
      </c>
      <c r="D23" s="781"/>
      <c r="E23" s="781"/>
      <c r="F23" s="782"/>
      <c r="G23" s="213">
        <v>0</v>
      </c>
      <c r="H23" s="6"/>
      <c r="I23" s="6"/>
      <c r="J23" s="6"/>
      <c r="K23" s="6"/>
      <c r="L23" s="781"/>
    </row>
    <row r="24" spans="1:12" x14ac:dyDescent="0.25">
      <c r="A24" s="705">
        <v>5</v>
      </c>
      <c r="B24" s="706" t="s">
        <v>335</v>
      </c>
      <c r="C24" s="450" t="s">
        <v>1102</v>
      </c>
      <c r="D24" s="781"/>
      <c r="E24" s="781"/>
      <c r="F24" s="782"/>
      <c r="G24" s="213">
        <v>0</v>
      </c>
      <c r="H24" s="6"/>
      <c r="I24" s="6"/>
      <c r="J24" s="6"/>
      <c r="K24" s="6"/>
      <c r="L24" s="781"/>
    </row>
    <row r="25" spans="1:12" ht="13.2" customHeight="1" x14ac:dyDescent="0.25">
      <c r="A25" s="689"/>
      <c r="B25" s="690"/>
      <c r="C25" s="65" t="s">
        <v>1029</v>
      </c>
      <c r="D25" s="781"/>
      <c r="E25" s="781"/>
      <c r="F25" s="782"/>
      <c r="G25" s="213">
        <v>0</v>
      </c>
      <c r="H25" s="6"/>
      <c r="I25" s="6"/>
      <c r="J25" s="6"/>
      <c r="K25" s="6"/>
      <c r="L25" s="781"/>
    </row>
    <row r="26" spans="1:12" ht="13.2" customHeight="1" x14ac:dyDescent="0.25">
      <c r="A26" s="663"/>
      <c r="B26" s="691"/>
      <c r="C26" s="65" t="s">
        <v>746</v>
      </c>
      <c r="D26" s="781"/>
      <c r="E26" s="781"/>
      <c r="F26" s="782"/>
      <c r="G26" s="213">
        <v>0</v>
      </c>
      <c r="H26" s="6"/>
      <c r="I26" s="6"/>
      <c r="J26" s="6"/>
      <c r="K26" s="6"/>
      <c r="L26" s="781"/>
    </row>
    <row r="27" spans="1:12" ht="13.2" customHeight="1" x14ac:dyDescent="0.25">
      <c r="A27" s="704">
        <v>6</v>
      </c>
      <c r="B27" s="703" t="s">
        <v>336</v>
      </c>
      <c r="C27" s="65" t="s">
        <v>896</v>
      </c>
      <c r="D27" s="781"/>
      <c r="E27" s="781"/>
      <c r="F27" s="782"/>
      <c r="G27" s="213">
        <v>0</v>
      </c>
      <c r="H27" s="6"/>
      <c r="I27" s="6"/>
      <c r="J27" s="6"/>
      <c r="K27" s="6"/>
      <c r="L27" s="781"/>
    </row>
    <row r="28" spans="1:12" ht="13.8" x14ac:dyDescent="0.25">
      <c r="A28" s="704"/>
      <c r="B28" s="703"/>
      <c r="C28" s="65" t="s">
        <v>1031</v>
      </c>
      <c r="D28" s="781"/>
      <c r="E28" s="781"/>
      <c r="F28" s="782"/>
      <c r="G28" s="213">
        <v>0</v>
      </c>
      <c r="H28" s="6"/>
      <c r="I28" s="6"/>
      <c r="J28" s="6"/>
      <c r="K28" s="6"/>
      <c r="L28" s="781"/>
    </row>
    <row r="29" spans="1:12" ht="13.8" x14ac:dyDescent="0.25">
      <c r="A29" s="704"/>
      <c r="B29" s="703"/>
      <c r="C29" s="65" t="s">
        <v>746</v>
      </c>
      <c r="D29" s="781"/>
      <c r="E29" s="781"/>
      <c r="F29" s="782"/>
      <c r="G29" s="213">
        <v>0</v>
      </c>
      <c r="H29" s="6"/>
      <c r="I29" s="6"/>
      <c r="J29" s="6"/>
      <c r="K29" s="6"/>
      <c r="L29" s="781"/>
    </row>
    <row r="30" spans="1:12" ht="13.8" x14ac:dyDescent="0.25">
      <c r="A30" s="701">
        <v>7</v>
      </c>
      <c r="B30" s="703" t="s">
        <v>337</v>
      </c>
      <c r="C30" s="65" t="s">
        <v>1032</v>
      </c>
      <c r="D30" s="781"/>
      <c r="E30" s="781"/>
      <c r="F30" s="782"/>
      <c r="G30" s="213">
        <v>0</v>
      </c>
      <c r="H30" s="6"/>
      <c r="I30" s="6"/>
      <c r="J30" s="6"/>
      <c r="K30" s="6"/>
      <c r="L30" s="781"/>
    </row>
    <row r="31" spans="1:12" ht="13.8" x14ac:dyDescent="0.25">
      <c r="A31" s="701"/>
      <c r="B31" s="703"/>
      <c r="C31" s="65" t="s">
        <v>1103</v>
      </c>
      <c r="D31" s="781"/>
      <c r="E31" s="781"/>
      <c r="F31" s="782"/>
      <c r="G31" s="213">
        <v>0</v>
      </c>
      <c r="H31" s="6"/>
      <c r="I31" s="6"/>
      <c r="J31" s="6"/>
      <c r="K31" s="6"/>
      <c r="L31" s="781"/>
    </row>
    <row r="32" spans="1:12" ht="13.8" x14ac:dyDescent="0.25">
      <c r="A32" s="701"/>
      <c r="B32" s="703"/>
      <c r="C32" s="65" t="s">
        <v>747</v>
      </c>
      <c r="D32" s="781"/>
      <c r="E32" s="781"/>
      <c r="F32" s="782"/>
      <c r="G32" s="213">
        <v>0</v>
      </c>
      <c r="H32" s="6"/>
      <c r="I32" s="6"/>
      <c r="J32" s="6"/>
      <c r="K32" s="6"/>
      <c r="L32" s="781"/>
    </row>
    <row r="33" spans="1:12" ht="13.8" x14ac:dyDescent="0.25">
      <c r="A33" s="701"/>
      <c r="B33" s="703"/>
      <c r="C33" s="65" t="s">
        <v>897</v>
      </c>
      <c r="D33" s="781"/>
      <c r="E33" s="781"/>
      <c r="F33" s="782"/>
      <c r="G33" s="213">
        <v>0</v>
      </c>
      <c r="H33" s="6"/>
      <c r="I33" s="6"/>
      <c r="J33" s="6"/>
      <c r="K33" s="6"/>
      <c r="L33" s="781"/>
    </row>
    <row r="34" spans="1:12" ht="13.8" x14ac:dyDescent="0.25">
      <c r="A34" s="701"/>
      <c r="B34" s="703"/>
      <c r="C34" s="65" t="s">
        <v>746</v>
      </c>
      <c r="D34" s="781"/>
      <c r="E34" s="781"/>
      <c r="F34" s="782"/>
      <c r="G34" s="213">
        <v>0</v>
      </c>
      <c r="H34" s="6"/>
      <c r="I34" s="6"/>
      <c r="J34" s="6"/>
      <c r="K34" s="6"/>
      <c r="L34" s="781"/>
    </row>
    <row r="35" spans="1:12" ht="15.6" x14ac:dyDescent="0.25">
      <c r="A35" s="453">
        <v>8</v>
      </c>
      <c r="B35" s="454" t="s">
        <v>338</v>
      </c>
      <c r="C35" s="65" t="s">
        <v>1033</v>
      </c>
      <c r="D35" s="781"/>
      <c r="E35" s="781"/>
      <c r="F35" s="782"/>
      <c r="G35" s="213">
        <v>0</v>
      </c>
      <c r="H35" s="6"/>
      <c r="I35" s="6"/>
      <c r="J35" s="6"/>
      <c r="K35" s="6"/>
      <c r="L35" s="781"/>
    </row>
    <row r="36" spans="1:12" ht="13.8" x14ac:dyDescent="0.25">
      <c r="A36" s="701">
        <v>9</v>
      </c>
      <c r="B36" s="703" t="s">
        <v>339</v>
      </c>
      <c r="C36" s="65" t="s">
        <v>1034</v>
      </c>
      <c r="D36" s="781"/>
      <c r="E36" s="781"/>
      <c r="F36" s="782"/>
      <c r="G36" s="213">
        <v>0</v>
      </c>
      <c r="H36" s="6"/>
      <c r="I36" s="6"/>
      <c r="J36" s="6"/>
      <c r="K36" s="6"/>
      <c r="L36" s="781"/>
    </row>
    <row r="37" spans="1:12" ht="13.8" x14ac:dyDescent="0.25">
      <c r="A37" s="701"/>
      <c r="B37" s="703"/>
      <c r="C37" s="65" t="s">
        <v>898</v>
      </c>
      <c r="D37" s="781"/>
      <c r="E37" s="781"/>
      <c r="F37" s="782"/>
      <c r="G37" s="213">
        <v>0</v>
      </c>
      <c r="H37" s="6"/>
      <c r="I37" s="6"/>
      <c r="J37" s="6"/>
      <c r="K37" s="6"/>
      <c r="L37" s="781"/>
    </row>
    <row r="38" spans="1:12" ht="13.8" x14ac:dyDescent="0.25">
      <c r="A38" s="701"/>
      <c r="B38" s="703"/>
      <c r="C38" s="65" t="s">
        <v>1104</v>
      </c>
      <c r="D38" s="781"/>
      <c r="E38" s="781"/>
      <c r="F38" s="782"/>
      <c r="G38" s="213">
        <v>0</v>
      </c>
      <c r="H38" s="6"/>
      <c r="I38" s="6"/>
      <c r="J38" s="6"/>
      <c r="K38" s="6"/>
      <c r="L38" s="781"/>
    </row>
    <row r="39" spans="1:12" ht="13.8" x14ac:dyDescent="0.25">
      <c r="A39" s="701"/>
      <c r="B39" s="703"/>
      <c r="C39" s="65" t="s">
        <v>746</v>
      </c>
      <c r="D39" s="781"/>
      <c r="E39" s="781"/>
      <c r="F39" s="782"/>
      <c r="G39" s="213">
        <v>0</v>
      </c>
      <c r="H39" s="6"/>
      <c r="I39" s="6"/>
      <c r="J39" s="6"/>
      <c r="K39" s="6"/>
      <c r="L39" s="781"/>
    </row>
    <row r="40" spans="1:12" ht="15.6" x14ac:dyDescent="0.25">
      <c r="A40" s="453">
        <v>10</v>
      </c>
      <c r="B40" s="454" t="s">
        <v>340</v>
      </c>
      <c r="C40" s="137" t="s">
        <v>1035</v>
      </c>
      <c r="D40" s="781"/>
      <c r="E40" s="781"/>
      <c r="F40" s="782"/>
      <c r="G40" s="213">
        <v>0</v>
      </c>
      <c r="H40" s="6"/>
      <c r="I40" s="6"/>
      <c r="J40" s="6"/>
      <c r="K40" s="6"/>
      <c r="L40" s="781"/>
    </row>
    <row r="41" spans="1:12" ht="13.8" x14ac:dyDescent="0.25">
      <c r="A41" s="701">
        <v>11</v>
      </c>
      <c r="B41" s="702" t="s">
        <v>341</v>
      </c>
      <c r="C41" s="65" t="s">
        <v>1036</v>
      </c>
      <c r="D41" s="781"/>
      <c r="E41" s="781"/>
      <c r="F41" s="782"/>
      <c r="G41" s="213">
        <v>0</v>
      </c>
      <c r="H41" s="6"/>
      <c r="I41" s="6"/>
      <c r="J41" s="6"/>
      <c r="K41" s="6"/>
      <c r="L41" s="781"/>
    </row>
    <row r="42" spans="1:12" ht="13.8" x14ac:dyDescent="0.25">
      <c r="A42" s="701"/>
      <c r="B42" s="702"/>
      <c r="C42" s="65" t="s">
        <v>746</v>
      </c>
      <c r="D42" s="781"/>
      <c r="E42" s="781"/>
      <c r="F42" s="782"/>
      <c r="G42" s="213">
        <v>0</v>
      </c>
      <c r="H42" s="6"/>
      <c r="I42" s="6"/>
      <c r="J42" s="6"/>
      <c r="K42" s="6"/>
      <c r="L42" s="781"/>
    </row>
    <row r="43" spans="1:12" ht="13.8" x14ac:dyDescent="0.25">
      <c r="A43" s="704">
        <v>12</v>
      </c>
      <c r="B43" s="702" t="s">
        <v>342</v>
      </c>
      <c r="C43" s="65" t="s">
        <v>1037</v>
      </c>
      <c r="D43" s="781"/>
      <c r="E43" s="781"/>
      <c r="F43" s="782"/>
      <c r="G43" s="213">
        <v>0</v>
      </c>
      <c r="H43" s="6"/>
      <c r="I43" s="6"/>
      <c r="J43" s="6"/>
      <c r="K43" s="6"/>
      <c r="L43" s="781"/>
    </row>
    <row r="44" spans="1:12" ht="13.8" x14ac:dyDescent="0.25">
      <c r="A44" s="704"/>
      <c r="B44" s="702"/>
      <c r="C44" s="65" t="s">
        <v>749</v>
      </c>
      <c r="D44" s="781"/>
      <c r="E44" s="781"/>
      <c r="F44" s="782"/>
      <c r="G44" s="213">
        <v>0</v>
      </c>
      <c r="H44" s="6"/>
      <c r="I44" s="6"/>
      <c r="J44" s="6"/>
      <c r="K44" s="6"/>
      <c r="L44" s="781"/>
    </row>
    <row r="45" spans="1:12" ht="13.8" x14ac:dyDescent="0.25">
      <c r="A45" s="704"/>
      <c r="B45" s="702"/>
      <c r="C45" s="65" t="s">
        <v>750</v>
      </c>
      <c r="D45" s="781"/>
      <c r="E45" s="781"/>
      <c r="F45" s="782"/>
      <c r="G45" s="213">
        <v>0</v>
      </c>
      <c r="H45" s="6"/>
      <c r="I45" s="6"/>
      <c r="J45" s="6"/>
      <c r="K45" s="6"/>
      <c r="L45" s="781"/>
    </row>
    <row r="46" spans="1:12" ht="13.8" x14ac:dyDescent="0.25">
      <c r="A46" s="704"/>
      <c r="B46" s="702"/>
      <c r="C46" s="65" t="s">
        <v>1104</v>
      </c>
      <c r="D46" s="781"/>
      <c r="E46" s="781"/>
      <c r="F46" s="782"/>
      <c r="G46" s="213">
        <v>0</v>
      </c>
      <c r="H46" s="6"/>
      <c r="I46" s="6"/>
      <c r="J46" s="6"/>
      <c r="K46" s="6"/>
      <c r="L46" s="781"/>
    </row>
    <row r="47" spans="1:12" ht="13.8" x14ac:dyDescent="0.25">
      <c r="A47" s="701">
        <v>13</v>
      </c>
      <c r="B47" s="702" t="s">
        <v>343</v>
      </c>
      <c r="C47" s="65" t="s">
        <v>1039</v>
      </c>
      <c r="D47" s="781"/>
      <c r="E47" s="781"/>
      <c r="F47" s="782"/>
      <c r="G47" s="213">
        <v>0</v>
      </c>
      <c r="H47" s="6"/>
      <c r="I47" s="6"/>
      <c r="J47" s="6"/>
      <c r="K47" s="6"/>
      <c r="L47" s="781"/>
    </row>
    <row r="48" spans="1:12" ht="13.8" x14ac:dyDescent="0.25">
      <c r="A48" s="701"/>
      <c r="B48" s="702"/>
      <c r="C48" s="65" t="s">
        <v>484</v>
      </c>
      <c r="D48" s="781"/>
      <c r="E48" s="781"/>
      <c r="F48" s="782"/>
      <c r="G48" s="213">
        <v>0</v>
      </c>
      <c r="H48" s="6"/>
      <c r="I48" s="6"/>
      <c r="J48" s="6"/>
      <c r="K48" s="6"/>
      <c r="L48" s="781"/>
    </row>
    <row r="49" spans="1:12" ht="13.8" x14ac:dyDescent="0.25">
      <c r="A49" s="701"/>
      <c r="B49" s="702"/>
      <c r="C49" s="65" t="s">
        <v>746</v>
      </c>
      <c r="D49" s="781"/>
      <c r="E49" s="781"/>
      <c r="F49" s="782"/>
      <c r="G49" s="213">
        <v>0</v>
      </c>
      <c r="H49" s="6"/>
      <c r="I49" s="6"/>
      <c r="J49" s="6"/>
      <c r="K49" s="6"/>
      <c r="L49" s="781"/>
    </row>
    <row r="50" spans="1:12" ht="13.8" x14ac:dyDescent="0.25">
      <c r="A50" s="701">
        <v>14</v>
      </c>
      <c r="B50" s="702" t="s">
        <v>344</v>
      </c>
      <c r="C50" s="65" t="s">
        <v>1040</v>
      </c>
      <c r="D50" s="781"/>
      <c r="E50" s="781"/>
      <c r="F50" s="782"/>
      <c r="G50" s="213">
        <v>0</v>
      </c>
      <c r="H50" s="6"/>
      <c r="I50" s="6"/>
      <c r="J50" s="6"/>
      <c r="K50" s="6"/>
      <c r="L50" s="781"/>
    </row>
    <row r="51" spans="1:12" ht="13.8" x14ac:dyDescent="0.25">
      <c r="A51" s="701"/>
      <c r="B51" s="702"/>
      <c r="C51" s="65" t="s">
        <v>475</v>
      </c>
      <c r="D51" s="781"/>
      <c r="E51" s="781"/>
      <c r="F51" s="782"/>
      <c r="G51" s="213">
        <v>0</v>
      </c>
      <c r="H51" s="6"/>
      <c r="I51" s="6"/>
      <c r="J51" s="6"/>
      <c r="K51" s="6"/>
      <c r="L51" s="781"/>
    </row>
    <row r="52" spans="1:12" ht="13.8" x14ac:dyDescent="0.25">
      <c r="A52" s="701">
        <v>15</v>
      </c>
      <c r="B52" s="702" t="s">
        <v>345</v>
      </c>
      <c r="C52" s="65" t="s">
        <v>1041</v>
      </c>
      <c r="D52" s="781"/>
      <c r="E52" s="781"/>
      <c r="F52" s="782"/>
      <c r="G52" s="213">
        <v>0</v>
      </c>
      <c r="H52" s="6"/>
      <c r="I52" s="6"/>
      <c r="J52" s="6"/>
      <c r="K52" s="6"/>
      <c r="L52" s="781"/>
    </row>
    <row r="53" spans="1:12" ht="13.8" x14ac:dyDescent="0.25">
      <c r="A53" s="701"/>
      <c r="B53" s="702"/>
      <c r="C53" s="65" t="s">
        <v>900</v>
      </c>
      <c r="D53" s="781"/>
      <c r="E53" s="781"/>
      <c r="F53" s="782"/>
      <c r="G53" s="213">
        <v>8</v>
      </c>
      <c r="H53" s="6"/>
      <c r="I53" s="6"/>
      <c r="J53" s="6"/>
      <c r="K53" s="6"/>
      <c r="L53" s="781"/>
    </row>
    <row r="54" spans="1:12" ht="13.8" x14ac:dyDescent="0.25">
      <c r="A54" s="701"/>
      <c r="B54" s="702"/>
      <c r="C54" s="65" t="s">
        <v>752</v>
      </c>
      <c r="D54" s="781"/>
      <c r="E54" s="781"/>
      <c r="F54" s="782"/>
      <c r="G54" s="213">
        <v>0</v>
      </c>
      <c r="H54" s="6"/>
      <c r="I54" s="6"/>
      <c r="J54" s="6"/>
      <c r="K54" s="6"/>
      <c r="L54" s="781"/>
    </row>
    <row r="55" spans="1:12" ht="13.8" x14ac:dyDescent="0.25">
      <c r="A55" s="704">
        <v>16</v>
      </c>
      <c r="B55" s="707" t="s">
        <v>346</v>
      </c>
      <c r="C55" s="136" t="s">
        <v>482</v>
      </c>
      <c r="D55" s="781"/>
      <c r="E55" s="781"/>
      <c r="F55" s="782"/>
      <c r="G55" s="213">
        <v>0</v>
      </c>
      <c r="H55" s="6"/>
      <c r="I55" s="6"/>
      <c r="J55" s="6"/>
      <c r="K55" s="6"/>
      <c r="L55" s="781"/>
    </row>
    <row r="56" spans="1:12" ht="13.8" x14ac:dyDescent="0.25">
      <c r="A56" s="704"/>
      <c r="B56" s="707"/>
      <c r="C56" s="136" t="s">
        <v>483</v>
      </c>
      <c r="D56" s="781"/>
      <c r="E56" s="781"/>
      <c r="F56" s="782"/>
      <c r="G56" s="213">
        <v>0</v>
      </c>
      <c r="H56" s="6"/>
      <c r="I56" s="6"/>
      <c r="J56" s="6"/>
      <c r="K56" s="6"/>
      <c r="L56" s="781"/>
    </row>
    <row r="57" spans="1:12" ht="13.8" x14ac:dyDescent="0.25">
      <c r="A57" s="704"/>
      <c r="B57" s="707"/>
      <c r="C57" s="136" t="s">
        <v>1104</v>
      </c>
      <c r="D57" s="781"/>
      <c r="E57" s="781"/>
      <c r="F57" s="782"/>
      <c r="G57" s="213">
        <v>0</v>
      </c>
      <c r="H57" s="6"/>
      <c r="I57" s="6"/>
      <c r="J57" s="6"/>
      <c r="K57" s="6"/>
      <c r="L57" s="781"/>
    </row>
    <row r="58" spans="1:12" ht="13.8" x14ac:dyDescent="0.25">
      <c r="A58" s="704"/>
      <c r="B58" s="707"/>
      <c r="C58" s="136" t="s">
        <v>901</v>
      </c>
      <c r="D58" s="781"/>
      <c r="E58" s="781"/>
      <c r="F58" s="782"/>
      <c r="G58" s="213">
        <v>0</v>
      </c>
      <c r="H58" s="6"/>
      <c r="I58" s="6"/>
      <c r="J58" s="6"/>
      <c r="K58" s="6"/>
      <c r="L58" s="781"/>
    </row>
    <row r="59" spans="1:12" ht="13.8" x14ac:dyDescent="0.25">
      <c r="A59" s="704"/>
      <c r="B59" s="707"/>
      <c r="C59" s="136" t="s">
        <v>746</v>
      </c>
      <c r="D59" s="781"/>
      <c r="E59" s="781"/>
      <c r="F59" s="782"/>
      <c r="G59" s="213">
        <v>0</v>
      </c>
      <c r="H59" s="6"/>
      <c r="I59" s="6"/>
      <c r="J59" s="6"/>
      <c r="K59" s="6"/>
      <c r="L59" s="781"/>
    </row>
    <row r="60" spans="1:12" ht="13.8" x14ac:dyDescent="0.25">
      <c r="A60" s="701">
        <v>17</v>
      </c>
      <c r="B60" s="702" t="s">
        <v>347</v>
      </c>
      <c r="C60" s="136" t="s">
        <v>486</v>
      </c>
      <c r="D60" s="781"/>
      <c r="E60" s="781"/>
      <c r="F60" s="782"/>
      <c r="G60" s="213">
        <v>0</v>
      </c>
      <c r="H60" s="6"/>
      <c r="I60" s="6"/>
      <c r="J60" s="6"/>
      <c r="K60" s="6"/>
      <c r="L60" s="781"/>
    </row>
    <row r="61" spans="1:12" ht="13.8" x14ac:dyDescent="0.25">
      <c r="A61" s="701"/>
      <c r="B61" s="702"/>
      <c r="C61" s="65" t="s">
        <v>746</v>
      </c>
      <c r="D61" s="781"/>
      <c r="E61" s="781"/>
      <c r="F61" s="782"/>
      <c r="G61" s="213">
        <v>0</v>
      </c>
      <c r="H61" s="6"/>
      <c r="I61" s="6"/>
      <c r="J61" s="6"/>
      <c r="K61" s="6"/>
      <c r="L61" s="781"/>
    </row>
    <row r="62" spans="1:12" ht="13.8" x14ac:dyDescent="0.25">
      <c r="A62" s="701">
        <v>18</v>
      </c>
      <c r="B62" s="702" t="s">
        <v>753</v>
      </c>
      <c r="C62" s="65" t="s">
        <v>1042</v>
      </c>
      <c r="D62" s="781"/>
      <c r="E62" s="781"/>
      <c r="F62" s="782"/>
      <c r="G62" s="213">
        <v>0</v>
      </c>
      <c r="H62" s="6"/>
      <c r="I62" s="6"/>
      <c r="J62" s="6"/>
      <c r="K62" s="6"/>
      <c r="L62" s="781"/>
    </row>
    <row r="63" spans="1:12" ht="13.8" x14ac:dyDescent="0.25">
      <c r="A63" s="701"/>
      <c r="B63" s="702"/>
      <c r="C63" s="65" t="s">
        <v>754</v>
      </c>
      <c r="D63" s="781"/>
      <c r="E63" s="781"/>
      <c r="F63" s="782"/>
      <c r="G63" s="213">
        <v>0</v>
      </c>
      <c r="H63" s="6"/>
      <c r="I63" s="6"/>
      <c r="J63" s="6"/>
      <c r="K63" s="6"/>
      <c r="L63" s="781"/>
    </row>
    <row r="64" spans="1:12" ht="13.8" x14ac:dyDescent="0.25">
      <c r="A64" s="701"/>
      <c r="B64" s="702"/>
      <c r="C64" s="65" t="s">
        <v>746</v>
      </c>
      <c r="D64" s="781"/>
      <c r="E64" s="781"/>
      <c r="F64" s="782"/>
      <c r="G64" s="213">
        <v>0</v>
      </c>
      <c r="H64" s="6"/>
      <c r="I64" s="6"/>
      <c r="J64" s="6"/>
      <c r="K64" s="6"/>
      <c r="L64" s="781"/>
    </row>
    <row r="65" spans="1:12" ht="13.8" x14ac:dyDescent="0.25">
      <c r="A65" s="701">
        <v>19</v>
      </c>
      <c r="B65" s="702" t="s">
        <v>349</v>
      </c>
      <c r="C65" s="65" t="s">
        <v>903</v>
      </c>
      <c r="D65" s="781"/>
      <c r="E65" s="781"/>
      <c r="F65" s="782"/>
      <c r="G65" s="213">
        <v>0</v>
      </c>
      <c r="H65" s="6"/>
      <c r="I65" s="6"/>
      <c r="J65" s="6"/>
      <c r="K65" s="6"/>
      <c r="L65" s="781"/>
    </row>
    <row r="66" spans="1:12" ht="13.8" x14ac:dyDescent="0.25">
      <c r="A66" s="701"/>
      <c r="B66" s="702"/>
      <c r="C66" s="65" t="s">
        <v>904</v>
      </c>
      <c r="D66" s="781"/>
      <c r="E66" s="781"/>
      <c r="F66" s="782"/>
      <c r="G66" s="213">
        <v>0</v>
      </c>
      <c r="H66" s="6"/>
      <c r="I66" s="6"/>
      <c r="J66" s="6"/>
      <c r="K66" s="6"/>
      <c r="L66" s="781"/>
    </row>
    <row r="67" spans="1:12" ht="13.8" x14ac:dyDescent="0.25">
      <c r="A67" s="701"/>
      <c r="B67" s="702"/>
      <c r="C67" s="65" t="s">
        <v>922</v>
      </c>
      <c r="D67" s="781"/>
      <c r="E67" s="781"/>
      <c r="F67" s="782"/>
      <c r="G67" s="213">
        <v>0</v>
      </c>
      <c r="H67" s="6"/>
      <c r="I67" s="6"/>
      <c r="J67" s="6"/>
      <c r="K67" s="6"/>
      <c r="L67" s="781"/>
    </row>
    <row r="68" spans="1:12" ht="13.8" x14ac:dyDescent="0.25">
      <c r="A68" s="701"/>
      <c r="B68" s="702"/>
      <c r="C68" s="65" t="s">
        <v>474</v>
      </c>
      <c r="D68" s="781"/>
      <c r="E68" s="781"/>
      <c r="F68" s="782"/>
      <c r="G68" s="213">
        <v>0</v>
      </c>
      <c r="H68" s="6"/>
      <c r="I68" s="6"/>
      <c r="J68" s="6"/>
      <c r="K68" s="6"/>
      <c r="L68" s="781"/>
    </row>
    <row r="69" spans="1:12" ht="13.8" x14ac:dyDescent="0.25">
      <c r="A69" s="701"/>
      <c r="B69" s="702"/>
      <c r="C69" s="65" t="s">
        <v>902</v>
      </c>
      <c r="D69" s="781"/>
      <c r="E69" s="781"/>
      <c r="F69" s="782"/>
      <c r="G69" s="213">
        <v>0</v>
      </c>
      <c r="H69" s="6"/>
      <c r="I69" s="6"/>
      <c r="J69" s="6"/>
      <c r="K69" s="6"/>
      <c r="L69" s="781"/>
    </row>
    <row r="70" spans="1:12" ht="13.8" x14ac:dyDescent="0.25">
      <c r="A70" s="701"/>
      <c r="B70" s="702"/>
      <c r="C70" s="65" t="s">
        <v>746</v>
      </c>
      <c r="D70" s="781"/>
      <c r="E70" s="781"/>
      <c r="F70" s="782"/>
      <c r="G70" s="213">
        <v>0</v>
      </c>
      <c r="H70" s="6"/>
      <c r="I70" s="6"/>
      <c r="J70" s="6"/>
      <c r="K70" s="6"/>
      <c r="L70" s="781"/>
    </row>
    <row r="71" spans="1:12" ht="13.8" x14ac:dyDescent="0.25">
      <c r="A71" s="701">
        <v>20</v>
      </c>
      <c r="B71" s="708" t="s">
        <v>350</v>
      </c>
      <c r="C71" s="65" t="s">
        <v>1105</v>
      </c>
      <c r="D71" s="781"/>
      <c r="E71" s="781"/>
      <c r="F71" s="782"/>
      <c r="G71" s="213">
        <v>0</v>
      </c>
      <c r="H71" s="6"/>
      <c r="I71" s="6"/>
      <c r="J71" s="6"/>
      <c r="K71" s="6"/>
      <c r="L71" s="781"/>
    </row>
    <row r="72" spans="1:12" ht="13.8" x14ac:dyDescent="0.25">
      <c r="A72" s="701"/>
      <c r="B72" s="708"/>
      <c r="C72" s="65" t="s">
        <v>1043</v>
      </c>
      <c r="D72" s="781"/>
      <c r="E72" s="781"/>
      <c r="F72" s="782"/>
      <c r="G72" s="213">
        <v>0</v>
      </c>
      <c r="H72" s="6"/>
      <c r="I72" s="6"/>
      <c r="J72" s="6"/>
      <c r="K72" s="6"/>
      <c r="L72" s="781"/>
    </row>
    <row r="73" spans="1:12" ht="13.8" x14ac:dyDescent="0.25">
      <c r="A73" s="701"/>
      <c r="B73" s="708"/>
      <c r="C73" s="65" t="s">
        <v>1106</v>
      </c>
      <c r="D73" s="781"/>
      <c r="E73" s="781"/>
      <c r="F73" s="782"/>
      <c r="G73" s="213">
        <v>0</v>
      </c>
      <c r="H73" s="6"/>
      <c r="I73" s="6"/>
      <c r="J73" s="6"/>
      <c r="K73" s="6"/>
      <c r="L73" s="781"/>
    </row>
    <row r="74" spans="1:12" ht="13.8" x14ac:dyDescent="0.25">
      <c r="A74" s="701"/>
      <c r="B74" s="708"/>
      <c r="C74" s="65" t="s">
        <v>1044</v>
      </c>
      <c r="D74" s="781"/>
      <c r="E74" s="781"/>
      <c r="F74" s="782"/>
      <c r="G74" s="213">
        <v>0</v>
      </c>
      <c r="H74" s="6"/>
      <c r="I74" s="6"/>
      <c r="J74" s="6"/>
      <c r="K74" s="6"/>
      <c r="L74" s="781"/>
    </row>
    <row r="75" spans="1:12" ht="13.8" x14ac:dyDescent="0.25">
      <c r="A75" s="701"/>
      <c r="B75" s="708"/>
      <c r="C75" s="65" t="s">
        <v>1045</v>
      </c>
      <c r="D75" s="781"/>
      <c r="E75" s="781"/>
      <c r="F75" s="782"/>
      <c r="G75" s="213">
        <v>0</v>
      </c>
      <c r="H75" s="6"/>
      <c r="I75" s="6"/>
      <c r="J75" s="6"/>
      <c r="K75" s="6"/>
      <c r="L75" s="781"/>
    </row>
    <row r="76" spans="1:12" ht="13.8" x14ac:dyDescent="0.25">
      <c r="A76" s="701"/>
      <c r="B76" s="708"/>
      <c r="C76" s="65" t="s">
        <v>746</v>
      </c>
      <c r="D76" s="781"/>
      <c r="E76" s="781"/>
      <c r="F76" s="782"/>
      <c r="G76" s="213">
        <v>0</v>
      </c>
      <c r="H76" s="6"/>
      <c r="I76" s="6"/>
      <c r="J76" s="6"/>
      <c r="K76" s="6"/>
      <c r="L76" s="781"/>
    </row>
    <row r="77" spans="1:12" ht="13.8" x14ac:dyDescent="0.25">
      <c r="A77" s="701">
        <v>21</v>
      </c>
      <c r="B77" s="702" t="s">
        <v>351</v>
      </c>
      <c r="C77" s="65" t="s">
        <v>905</v>
      </c>
      <c r="D77" s="781"/>
      <c r="E77" s="781"/>
      <c r="F77" s="782"/>
      <c r="G77" s="213">
        <v>0</v>
      </c>
      <c r="H77" s="6"/>
      <c r="I77" s="6"/>
      <c r="J77" s="6"/>
      <c r="K77" s="6"/>
      <c r="L77" s="781"/>
    </row>
    <row r="78" spans="1:12" ht="13.8" x14ac:dyDescent="0.25">
      <c r="A78" s="701"/>
      <c r="B78" s="702"/>
      <c r="C78" s="65" t="s">
        <v>1046</v>
      </c>
      <c r="D78" s="781"/>
      <c r="E78" s="781"/>
      <c r="F78" s="782"/>
      <c r="G78" s="213">
        <v>0</v>
      </c>
      <c r="H78" s="6"/>
      <c r="I78" s="6"/>
      <c r="J78" s="6"/>
      <c r="K78" s="6"/>
      <c r="L78" s="781"/>
    </row>
    <row r="79" spans="1:12" ht="13.8" x14ac:dyDescent="0.25">
      <c r="A79" s="701"/>
      <c r="B79" s="702"/>
      <c r="C79" s="65" t="s">
        <v>746</v>
      </c>
      <c r="D79" s="590"/>
      <c r="E79" s="590"/>
      <c r="F79" s="782"/>
      <c r="G79" s="213">
        <v>1</v>
      </c>
      <c r="H79" s="6"/>
      <c r="I79" s="6"/>
      <c r="J79" s="6"/>
      <c r="K79" s="6"/>
      <c r="L79" s="590"/>
    </row>
    <row r="80" spans="1:12" ht="27.6" x14ac:dyDescent="0.25">
      <c r="A80" s="701">
        <v>22</v>
      </c>
      <c r="B80" s="702" t="s">
        <v>352</v>
      </c>
      <c r="C80" s="138" t="s">
        <v>1047</v>
      </c>
      <c r="D80" s="590"/>
      <c r="E80" s="590"/>
      <c r="F80" s="782"/>
      <c r="G80" s="213">
        <v>0</v>
      </c>
      <c r="H80" s="6"/>
      <c r="I80" s="6"/>
      <c r="J80" s="6"/>
      <c r="K80" s="6"/>
      <c r="L80" s="590"/>
    </row>
    <row r="81" spans="1:12" ht="27.6" x14ac:dyDescent="0.25">
      <c r="A81" s="701"/>
      <c r="B81" s="702"/>
      <c r="C81" s="138" t="s">
        <v>1048</v>
      </c>
      <c r="D81" s="590"/>
      <c r="E81" s="590"/>
      <c r="F81" s="782"/>
      <c r="G81" s="213">
        <v>3</v>
      </c>
      <c r="H81" s="6"/>
      <c r="I81" s="6"/>
      <c r="J81" s="6"/>
      <c r="K81" s="6"/>
      <c r="L81" s="590"/>
    </row>
    <row r="82" spans="1:12" ht="13.8" x14ac:dyDescent="0.25">
      <c r="A82" s="701">
        <v>23</v>
      </c>
      <c r="B82" s="702" t="s">
        <v>353</v>
      </c>
      <c r="C82" s="65" t="s">
        <v>906</v>
      </c>
      <c r="D82" s="590"/>
      <c r="E82" s="590"/>
      <c r="F82" s="782"/>
      <c r="G82" s="213">
        <v>0</v>
      </c>
      <c r="H82" s="6"/>
      <c r="I82" s="6"/>
      <c r="J82" s="6"/>
      <c r="K82" s="6"/>
      <c r="L82" s="590"/>
    </row>
    <row r="83" spans="1:12" ht="13.8" x14ac:dyDescent="0.25">
      <c r="A83" s="701"/>
      <c r="B83" s="702"/>
      <c r="C83" s="65" t="s">
        <v>1049</v>
      </c>
      <c r="D83" s="590"/>
      <c r="E83" s="590"/>
      <c r="F83" s="782"/>
      <c r="G83" s="213">
        <v>0</v>
      </c>
      <c r="H83" s="6"/>
      <c r="I83" s="6"/>
      <c r="J83" s="6"/>
      <c r="K83" s="6"/>
      <c r="L83" s="590"/>
    </row>
    <row r="84" spans="1:12" ht="13.8" x14ac:dyDescent="0.25">
      <c r="A84" s="701"/>
      <c r="B84" s="702"/>
      <c r="C84" s="65" t="s">
        <v>1104</v>
      </c>
      <c r="D84" s="590"/>
      <c r="E84" s="590"/>
      <c r="F84" s="782"/>
      <c r="G84" s="213">
        <v>0</v>
      </c>
      <c r="H84" s="6"/>
      <c r="I84" s="6"/>
      <c r="J84" s="6"/>
      <c r="K84" s="6"/>
      <c r="L84" s="590"/>
    </row>
    <row r="85" spans="1:12" ht="13.8" x14ac:dyDescent="0.25">
      <c r="A85" s="701">
        <v>24</v>
      </c>
      <c r="B85" s="702" t="s">
        <v>354</v>
      </c>
      <c r="C85" s="65" t="s">
        <v>909</v>
      </c>
      <c r="D85" s="590"/>
      <c r="E85" s="590"/>
      <c r="F85" s="782"/>
      <c r="G85" s="213">
        <v>0</v>
      </c>
      <c r="H85" s="6"/>
      <c r="I85" s="6"/>
      <c r="J85" s="6"/>
      <c r="K85" s="6"/>
      <c r="L85" s="590"/>
    </row>
    <row r="86" spans="1:12" ht="13.8" x14ac:dyDescent="0.25">
      <c r="A86" s="701"/>
      <c r="B86" s="702"/>
      <c r="C86" s="65" t="s">
        <v>907</v>
      </c>
      <c r="D86" s="590"/>
      <c r="E86" s="590"/>
      <c r="F86" s="782"/>
      <c r="G86" s="213">
        <v>0</v>
      </c>
      <c r="H86" s="6"/>
      <c r="I86" s="6"/>
      <c r="J86" s="6"/>
      <c r="K86" s="6"/>
      <c r="L86" s="590"/>
    </row>
    <row r="87" spans="1:12" ht="13.8" x14ac:dyDescent="0.25">
      <c r="A87" s="701"/>
      <c r="B87" s="702"/>
      <c r="C87" s="65" t="s">
        <v>1050</v>
      </c>
      <c r="D87" s="590"/>
      <c r="E87" s="590"/>
      <c r="F87" s="782"/>
      <c r="G87" s="213">
        <v>0</v>
      </c>
      <c r="H87" s="6"/>
      <c r="I87" s="6"/>
      <c r="J87" s="6"/>
      <c r="K87" s="6"/>
      <c r="L87" s="590"/>
    </row>
    <row r="88" spans="1:12" ht="13.8" x14ac:dyDescent="0.25">
      <c r="A88" s="701"/>
      <c r="B88" s="702"/>
      <c r="C88" s="65" t="s">
        <v>480</v>
      </c>
      <c r="D88" s="590"/>
      <c r="E88" s="590"/>
      <c r="F88" s="782"/>
      <c r="G88" s="213">
        <v>0</v>
      </c>
      <c r="H88" s="6"/>
      <c r="I88" s="6"/>
      <c r="J88" s="6"/>
      <c r="K88" s="6"/>
      <c r="L88" s="590"/>
    </row>
    <row r="89" spans="1:12" ht="13.8" x14ac:dyDescent="0.25">
      <c r="A89" s="701"/>
      <c r="B89" s="702"/>
      <c r="C89" s="65" t="s">
        <v>380</v>
      </c>
      <c r="D89" s="590"/>
      <c r="E89" s="590"/>
      <c r="F89" s="782"/>
      <c r="G89" s="213">
        <v>0</v>
      </c>
      <c r="H89" s="6"/>
      <c r="I89" s="6"/>
      <c r="J89" s="6"/>
      <c r="K89" s="6"/>
      <c r="L89" s="590"/>
    </row>
    <row r="90" spans="1:12" ht="13.8" x14ac:dyDescent="0.25">
      <c r="A90" s="701"/>
      <c r="B90" s="702"/>
      <c r="C90" s="65" t="s">
        <v>908</v>
      </c>
      <c r="D90" s="590"/>
      <c r="E90" s="590"/>
      <c r="F90" s="782"/>
      <c r="G90" s="213">
        <v>0</v>
      </c>
      <c r="H90" s="6"/>
      <c r="I90" s="6"/>
      <c r="J90" s="6"/>
      <c r="K90" s="6"/>
      <c r="L90" s="590"/>
    </row>
    <row r="91" spans="1:12" ht="13.8" x14ac:dyDescent="0.25">
      <c r="A91" s="701"/>
      <c r="B91" s="702"/>
      <c r="C91" s="65" t="s">
        <v>746</v>
      </c>
      <c r="D91" s="590"/>
      <c r="E91" s="590"/>
      <c r="F91" s="782"/>
      <c r="G91" s="213">
        <v>0</v>
      </c>
      <c r="H91" s="6"/>
      <c r="I91" s="6"/>
      <c r="J91" s="6"/>
      <c r="K91" s="6"/>
      <c r="L91" s="590"/>
    </row>
    <row r="92" spans="1:12" ht="13.8" x14ac:dyDescent="0.25">
      <c r="A92" s="701">
        <v>25</v>
      </c>
      <c r="B92" s="702" t="s">
        <v>355</v>
      </c>
      <c r="C92" s="65" t="s">
        <v>476</v>
      </c>
      <c r="D92" s="590"/>
      <c r="E92" s="590"/>
      <c r="F92" s="782"/>
      <c r="G92" s="213">
        <v>0</v>
      </c>
      <c r="H92" s="6"/>
      <c r="I92" s="6"/>
      <c r="J92" s="6"/>
      <c r="K92" s="6"/>
      <c r="L92" s="590"/>
    </row>
    <row r="93" spans="1:12" ht="13.8" x14ac:dyDescent="0.25">
      <c r="A93" s="701"/>
      <c r="B93" s="702"/>
      <c r="C93" s="65" t="s">
        <v>746</v>
      </c>
      <c r="D93" s="590"/>
      <c r="E93" s="590"/>
      <c r="F93" s="782"/>
      <c r="G93" s="213">
        <v>0</v>
      </c>
      <c r="H93" s="6"/>
      <c r="I93" s="6"/>
      <c r="J93" s="6"/>
      <c r="K93" s="6"/>
      <c r="L93" s="590"/>
    </row>
    <row r="94" spans="1:12" ht="13.8" x14ac:dyDescent="0.25">
      <c r="A94" s="701">
        <v>26</v>
      </c>
      <c r="B94" s="702" t="s">
        <v>356</v>
      </c>
      <c r="C94" s="65" t="s">
        <v>1108</v>
      </c>
      <c r="D94" s="590"/>
      <c r="E94" s="590"/>
      <c r="F94" s="782"/>
      <c r="G94" s="213">
        <v>0</v>
      </c>
      <c r="H94" s="6"/>
      <c r="I94" s="6"/>
      <c r="J94" s="6"/>
      <c r="K94" s="6"/>
      <c r="L94" s="590"/>
    </row>
    <row r="95" spans="1:12" ht="13.8" x14ac:dyDescent="0.25">
      <c r="A95" s="701"/>
      <c r="B95" s="702"/>
      <c r="C95" s="65" t="s">
        <v>756</v>
      </c>
      <c r="D95" s="590"/>
      <c r="E95" s="590"/>
      <c r="F95" s="782"/>
      <c r="G95" s="213">
        <v>0</v>
      </c>
      <c r="H95" s="6"/>
      <c r="I95" s="6"/>
      <c r="J95" s="6"/>
      <c r="K95" s="6"/>
      <c r="L95" s="590"/>
    </row>
    <row r="96" spans="1:12" ht="13.8" x14ac:dyDescent="0.25">
      <c r="A96" s="701"/>
      <c r="B96" s="702"/>
      <c r="C96" s="65" t="s">
        <v>479</v>
      </c>
      <c r="D96" s="590"/>
      <c r="E96" s="590"/>
      <c r="F96" s="782"/>
      <c r="G96" s="213">
        <v>0</v>
      </c>
      <c r="H96" s="6"/>
      <c r="I96" s="6"/>
      <c r="J96" s="6"/>
      <c r="K96" s="6"/>
      <c r="L96" s="590"/>
    </row>
    <row r="97" spans="1:12" ht="13.8" x14ac:dyDescent="0.25">
      <c r="A97" s="701"/>
      <c r="B97" s="702"/>
      <c r="C97" s="65" t="s">
        <v>757</v>
      </c>
      <c r="D97" s="590"/>
      <c r="E97" s="590"/>
      <c r="F97" s="782"/>
      <c r="G97" s="213">
        <v>0</v>
      </c>
      <c r="H97" s="6"/>
      <c r="I97" s="6"/>
      <c r="J97" s="6"/>
      <c r="K97" s="6"/>
      <c r="L97" s="590"/>
    </row>
    <row r="98" spans="1:12" ht="13.8" x14ac:dyDescent="0.25">
      <c r="A98" s="701"/>
      <c r="B98" s="702"/>
      <c r="C98" s="65" t="s">
        <v>1104</v>
      </c>
      <c r="D98" s="590"/>
      <c r="E98" s="590"/>
      <c r="F98" s="782"/>
      <c r="G98" s="213">
        <v>0</v>
      </c>
      <c r="H98" s="6"/>
      <c r="I98" s="6"/>
      <c r="J98" s="6"/>
      <c r="K98" s="6"/>
      <c r="L98" s="590"/>
    </row>
    <row r="99" spans="1:12" ht="13.8" x14ac:dyDescent="0.25">
      <c r="A99" s="701"/>
      <c r="B99" s="702"/>
      <c r="C99" s="65" t="s">
        <v>910</v>
      </c>
      <c r="D99" s="590"/>
      <c r="E99" s="590"/>
      <c r="F99" s="782"/>
      <c r="G99" s="213">
        <v>0</v>
      </c>
      <c r="H99" s="6"/>
      <c r="I99" s="6"/>
      <c r="J99" s="6"/>
      <c r="K99" s="6"/>
      <c r="L99" s="590"/>
    </row>
    <row r="100" spans="1:12" ht="13.8" x14ac:dyDescent="0.25">
      <c r="A100" s="701"/>
      <c r="B100" s="702"/>
      <c r="C100" s="65" t="s">
        <v>1051</v>
      </c>
      <c r="D100" s="590"/>
      <c r="E100" s="590"/>
      <c r="F100" s="782"/>
      <c r="G100" s="213">
        <v>0</v>
      </c>
      <c r="H100" s="6"/>
      <c r="I100" s="6"/>
      <c r="J100" s="6"/>
      <c r="K100" s="6"/>
      <c r="L100" s="590"/>
    </row>
    <row r="101" spans="1:12" ht="13.8" x14ac:dyDescent="0.25">
      <c r="A101" s="701"/>
      <c r="B101" s="702"/>
      <c r="C101" s="65" t="s">
        <v>746</v>
      </c>
      <c r="D101" s="590"/>
      <c r="E101" s="590"/>
      <c r="F101" s="782"/>
      <c r="G101" s="213">
        <v>0</v>
      </c>
      <c r="H101" s="6"/>
      <c r="I101" s="6"/>
      <c r="J101" s="6"/>
      <c r="K101" s="6"/>
      <c r="L101" s="590"/>
    </row>
    <row r="102" spans="1:12" ht="15.6" x14ac:dyDescent="0.25">
      <c r="A102" s="453">
        <v>27</v>
      </c>
      <c r="B102" s="454" t="s">
        <v>357</v>
      </c>
      <c r="C102" s="65" t="s">
        <v>1052</v>
      </c>
      <c r="D102" s="590"/>
      <c r="E102" s="590"/>
      <c r="F102" s="782"/>
      <c r="G102" s="213">
        <v>0</v>
      </c>
      <c r="H102" s="6"/>
      <c r="I102" s="6"/>
      <c r="J102" s="6"/>
      <c r="K102" s="6"/>
      <c r="L102" s="590"/>
    </row>
    <row r="103" spans="1:12" ht="13.8" x14ac:dyDescent="0.25">
      <c r="A103" s="701">
        <v>28</v>
      </c>
      <c r="B103" s="702" t="s">
        <v>358</v>
      </c>
      <c r="C103" s="65" t="s">
        <v>911</v>
      </c>
      <c r="D103" s="590"/>
      <c r="E103" s="590"/>
      <c r="F103" s="782"/>
      <c r="G103" s="213">
        <v>0</v>
      </c>
      <c r="H103" s="6"/>
      <c r="I103" s="6"/>
      <c r="J103" s="6"/>
      <c r="K103" s="6"/>
      <c r="L103" s="590"/>
    </row>
    <row r="104" spans="1:12" ht="13.8" x14ac:dyDescent="0.25">
      <c r="A104" s="701"/>
      <c r="B104" s="702"/>
      <c r="C104" s="65" t="s">
        <v>758</v>
      </c>
      <c r="D104" s="590"/>
      <c r="E104" s="590"/>
      <c r="F104" s="782"/>
      <c r="G104" s="213">
        <v>0</v>
      </c>
      <c r="H104" s="6"/>
      <c r="I104" s="6"/>
      <c r="J104" s="6"/>
      <c r="K104" s="6"/>
      <c r="L104" s="590"/>
    </row>
    <row r="105" spans="1:12" ht="13.8" x14ac:dyDescent="0.25">
      <c r="A105" s="701"/>
      <c r="B105" s="702"/>
      <c r="C105" s="65" t="s">
        <v>1053</v>
      </c>
      <c r="D105" s="590"/>
      <c r="E105" s="590"/>
      <c r="F105" s="782"/>
      <c r="G105" s="213">
        <v>0</v>
      </c>
      <c r="H105" s="6"/>
      <c r="I105" s="6"/>
      <c r="J105" s="6"/>
      <c r="K105" s="6"/>
      <c r="L105" s="590"/>
    </row>
    <row r="106" spans="1:12" ht="13.8" x14ac:dyDescent="0.25">
      <c r="A106" s="701"/>
      <c r="B106" s="702"/>
      <c r="C106" s="65" t="s">
        <v>1107</v>
      </c>
      <c r="D106" s="590"/>
      <c r="E106" s="590"/>
      <c r="F106" s="782"/>
      <c r="G106" s="213">
        <v>0</v>
      </c>
      <c r="H106" s="6"/>
      <c r="I106" s="6"/>
      <c r="J106" s="6"/>
      <c r="K106" s="6"/>
      <c r="L106" s="590"/>
    </row>
    <row r="107" spans="1:12" ht="13.8" x14ac:dyDescent="0.25">
      <c r="A107" s="701">
        <v>29</v>
      </c>
      <c r="B107" s="702" t="s">
        <v>359</v>
      </c>
      <c r="C107" s="65" t="s">
        <v>1054</v>
      </c>
      <c r="D107" s="590"/>
      <c r="E107" s="590"/>
      <c r="F107" s="782"/>
      <c r="G107" s="213">
        <v>0</v>
      </c>
      <c r="H107" s="6"/>
      <c r="I107" s="6"/>
      <c r="J107" s="6"/>
      <c r="K107" s="6"/>
      <c r="L107" s="590"/>
    </row>
    <row r="108" spans="1:12" ht="13.8" x14ac:dyDescent="0.25">
      <c r="A108" s="701"/>
      <c r="B108" s="702"/>
      <c r="C108" s="65" t="s">
        <v>1055</v>
      </c>
      <c r="D108" s="590"/>
      <c r="E108" s="590"/>
      <c r="F108" s="782"/>
      <c r="G108" s="213">
        <v>0</v>
      </c>
      <c r="H108" s="6"/>
      <c r="I108" s="6"/>
      <c r="J108" s="6"/>
      <c r="K108" s="6"/>
      <c r="L108" s="590"/>
    </row>
    <row r="109" spans="1:12" ht="13.8" x14ac:dyDescent="0.25">
      <c r="A109" s="701"/>
      <c r="B109" s="702"/>
      <c r="C109" s="65" t="s">
        <v>912</v>
      </c>
      <c r="D109" s="590"/>
      <c r="E109" s="590"/>
      <c r="F109" s="782"/>
      <c r="G109" s="213">
        <v>0</v>
      </c>
      <c r="H109" s="6"/>
      <c r="I109" s="6"/>
      <c r="J109" s="6"/>
      <c r="K109" s="6"/>
      <c r="L109" s="590"/>
    </row>
    <row r="110" spans="1:12" ht="13.8" x14ac:dyDescent="0.25">
      <c r="A110" s="701"/>
      <c r="B110" s="702"/>
      <c r="C110" s="65" t="s">
        <v>746</v>
      </c>
      <c r="D110" s="590"/>
      <c r="E110" s="590"/>
      <c r="F110" s="782"/>
      <c r="G110" s="213">
        <v>0</v>
      </c>
      <c r="H110" s="6"/>
      <c r="I110" s="6"/>
      <c r="J110" s="6"/>
      <c r="K110" s="6"/>
      <c r="L110" s="590"/>
    </row>
    <row r="111" spans="1:12" ht="13.8" x14ac:dyDescent="0.25">
      <c r="A111" s="701">
        <v>30</v>
      </c>
      <c r="B111" s="702" t="s">
        <v>360</v>
      </c>
      <c r="C111" s="65" t="s">
        <v>1056</v>
      </c>
      <c r="D111" s="590"/>
      <c r="E111" s="590"/>
      <c r="F111" s="782"/>
      <c r="G111" s="213">
        <v>0</v>
      </c>
      <c r="H111" s="6"/>
      <c r="I111" s="6"/>
      <c r="J111" s="6"/>
      <c r="K111" s="6"/>
      <c r="L111" s="590"/>
    </row>
    <row r="112" spans="1:12" ht="13.8" x14ac:dyDescent="0.25">
      <c r="A112" s="701"/>
      <c r="B112" s="702"/>
      <c r="C112" s="65" t="s">
        <v>914</v>
      </c>
      <c r="D112" s="590"/>
      <c r="E112" s="590"/>
      <c r="F112" s="782"/>
      <c r="G112" s="213">
        <v>0</v>
      </c>
      <c r="H112" s="6"/>
      <c r="I112" s="6"/>
      <c r="J112" s="6"/>
      <c r="K112" s="6"/>
      <c r="L112" s="590"/>
    </row>
    <row r="113" spans="1:12" ht="13.8" x14ac:dyDescent="0.25">
      <c r="A113" s="701"/>
      <c r="B113" s="702"/>
      <c r="C113" s="65" t="s">
        <v>913</v>
      </c>
      <c r="D113" s="590"/>
      <c r="E113" s="590"/>
      <c r="F113" s="782"/>
      <c r="G113" s="213">
        <v>0</v>
      </c>
      <c r="H113" s="6"/>
      <c r="I113" s="6"/>
      <c r="J113" s="6"/>
      <c r="K113" s="6"/>
      <c r="L113" s="590"/>
    </row>
    <row r="114" spans="1:12" ht="13.8" x14ac:dyDescent="0.25">
      <c r="A114" s="701"/>
      <c r="B114" s="702"/>
      <c r="C114" s="65" t="s">
        <v>851</v>
      </c>
      <c r="D114" s="590"/>
      <c r="E114" s="590"/>
      <c r="F114" s="782"/>
      <c r="G114" s="213">
        <v>0</v>
      </c>
      <c r="H114" s="6"/>
      <c r="I114" s="6"/>
      <c r="J114" s="6"/>
      <c r="K114" s="6"/>
      <c r="L114" s="590"/>
    </row>
    <row r="115" spans="1:12" ht="13.8" x14ac:dyDescent="0.25">
      <c r="A115" s="701"/>
      <c r="B115" s="702"/>
      <c r="C115" s="65" t="s">
        <v>746</v>
      </c>
      <c r="D115" s="590"/>
      <c r="E115" s="590"/>
      <c r="F115" s="782"/>
      <c r="G115" s="213">
        <v>0</v>
      </c>
      <c r="H115" s="6"/>
      <c r="I115" s="6"/>
      <c r="J115" s="6"/>
      <c r="K115" s="6"/>
      <c r="L115" s="590"/>
    </row>
    <row r="116" spans="1:12" ht="13.8" x14ac:dyDescent="0.25">
      <c r="A116" s="701">
        <v>31</v>
      </c>
      <c r="B116" s="702" t="s">
        <v>361</v>
      </c>
      <c r="C116" s="65" t="s">
        <v>481</v>
      </c>
      <c r="D116" s="590"/>
      <c r="E116" s="590"/>
      <c r="F116" s="782"/>
      <c r="G116" s="213">
        <v>0</v>
      </c>
      <c r="H116" s="6"/>
      <c r="I116" s="6"/>
      <c r="J116" s="6"/>
      <c r="K116" s="6"/>
      <c r="L116" s="590"/>
    </row>
    <row r="117" spans="1:12" ht="13.8" x14ac:dyDescent="0.25">
      <c r="A117" s="701"/>
      <c r="B117" s="702"/>
      <c r="C117" s="65" t="s">
        <v>746</v>
      </c>
      <c r="D117" s="590"/>
      <c r="E117" s="590"/>
      <c r="F117" s="782"/>
      <c r="G117" s="213">
        <v>0</v>
      </c>
      <c r="H117" s="6"/>
      <c r="I117" s="6"/>
      <c r="J117" s="6"/>
      <c r="K117" s="6"/>
      <c r="L117" s="590"/>
    </row>
    <row r="118" spans="1:12" ht="13.8" x14ac:dyDescent="0.25">
      <c r="A118" s="701">
        <v>32</v>
      </c>
      <c r="B118" s="702" t="s">
        <v>362</v>
      </c>
      <c r="C118" s="65" t="s">
        <v>1057</v>
      </c>
      <c r="D118" s="590"/>
      <c r="E118" s="590"/>
      <c r="F118" s="782"/>
      <c r="G118" s="213">
        <v>0</v>
      </c>
      <c r="H118" s="6"/>
      <c r="I118" s="6"/>
      <c r="J118" s="6"/>
      <c r="K118" s="6"/>
      <c r="L118" s="590"/>
    </row>
    <row r="119" spans="1:12" ht="13.8" x14ac:dyDescent="0.25">
      <c r="A119" s="701"/>
      <c r="B119" s="702"/>
      <c r="C119" s="65" t="s">
        <v>915</v>
      </c>
      <c r="D119" s="590"/>
      <c r="E119" s="590"/>
      <c r="F119" s="782"/>
      <c r="G119" s="213">
        <v>0</v>
      </c>
      <c r="H119" s="6"/>
      <c r="I119" s="6"/>
      <c r="J119" s="6"/>
      <c r="K119" s="6"/>
      <c r="L119" s="590"/>
    </row>
    <row r="120" spans="1:12" ht="13.8" x14ac:dyDescent="0.25">
      <c r="A120" s="701"/>
      <c r="B120" s="702"/>
      <c r="C120" s="65" t="s">
        <v>746</v>
      </c>
      <c r="D120" s="590"/>
      <c r="E120" s="590"/>
      <c r="F120" s="782"/>
      <c r="G120" s="213">
        <v>0</v>
      </c>
      <c r="H120" s="6"/>
      <c r="I120" s="6"/>
      <c r="J120" s="6"/>
      <c r="K120" s="6"/>
      <c r="L120" s="590"/>
    </row>
    <row r="121" spans="1:12" ht="13.8" x14ac:dyDescent="0.25">
      <c r="A121" s="705">
        <v>33</v>
      </c>
      <c r="B121" s="706" t="s">
        <v>363</v>
      </c>
      <c r="C121" s="65" t="s">
        <v>759</v>
      </c>
      <c r="D121" s="590"/>
      <c r="E121" s="590"/>
      <c r="F121" s="782"/>
      <c r="G121" s="213">
        <v>0</v>
      </c>
      <c r="H121" s="6"/>
      <c r="I121" s="6"/>
      <c r="J121" s="6"/>
      <c r="K121" s="6"/>
      <c r="L121" s="590"/>
    </row>
    <row r="122" spans="1:12" ht="13.8" x14ac:dyDescent="0.25">
      <c r="A122" s="746"/>
      <c r="B122" s="757"/>
      <c r="C122" s="65" t="s">
        <v>380</v>
      </c>
      <c r="D122" s="590"/>
      <c r="E122" s="590"/>
      <c r="F122" s="782"/>
      <c r="G122" s="213">
        <v>0</v>
      </c>
      <c r="H122" s="6"/>
      <c r="I122" s="6"/>
      <c r="J122" s="6"/>
      <c r="K122" s="6"/>
      <c r="L122" s="590"/>
    </row>
    <row r="123" spans="1:12" ht="13.8" x14ac:dyDescent="0.25">
      <c r="A123" s="746"/>
      <c r="B123" s="757"/>
      <c r="C123" s="65" t="s">
        <v>478</v>
      </c>
      <c r="D123" s="590"/>
      <c r="E123" s="590"/>
      <c r="F123" s="782"/>
      <c r="G123" s="213">
        <v>0</v>
      </c>
      <c r="H123" s="6"/>
      <c r="I123" s="6"/>
      <c r="J123" s="6"/>
      <c r="K123" s="6"/>
      <c r="L123" s="590"/>
    </row>
    <row r="124" spans="1:12" ht="13.8" x14ac:dyDescent="0.25">
      <c r="A124" s="746"/>
      <c r="B124" s="757"/>
      <c r="C124" s="65" t="s">
        <v>1104</v>
      </c>
      <c r="D124" s="590"/>
      <c r="E124" s="590"/>
      <c r="F124" s="782"/>
      <c r="G124" s="213">
        <v>0</v>
      </c>
      <c r="H124" s="6"/>
      <c r="I124" s="6"/>
      <c r="J124" s="6"/>
      <c r="K124" s="6"/>
      <c r="L124" s="590"/>
    </row>
    <row r="125" spans="1:12" ht="13.8" x14ac:dyDescent="0.25">
      <c r="A125" s="663"/>
      <c r="B125" s="691"/>
      <c r="C125" s="65" t="s">
        <v>1060</v>
      </c>
      <c r="D125" s="590"/>
      <c r="E125" s="590"/>
      <c r="F125" s="782"/>
      <c r="G125" s="213">
        <v>0</v>
      </c>
      <c r="H125" s="6"/>
      <c r="I125" s="6"/>
      <c r="J125" s="6"/>
      <c r="K125" s="6"/>
      <c r="L125" s="590"/>
    </row>
    <row r="126" spans="1:12" ht="13.8" x14ac:dyDescent="0.25">
      <c r="A126" s="701">
        <v>34</v>
      </c>
      <c r="B126" s="702" t="s">
        <v>364</v>
      </c>
      <c r="C126" s="65" t="s">
        <v>1058</v>
      </c>
      <c r="D126" s="590"/>
      <c r="E126" s="590"/>
      <c r="F126" s="782"/>
      <c r="G126" s="213">
        <v>0</v>
      </c>
      <c r="H126" s="6"/>
      <c r="I126" s="6"/>
      <c r="J126" s="6"/>
      <c r="K126" s="6"/>
      <c r="L126" s="590"/>
    </row>
    <row r="127" spans="1:12" ht="13.8" x14ac:dyDescent="0.25">
      <c r="A127" s="701"/>
      <c r="B127" s="702"/>
      <c r="C127" s="65" t="s">
        <v>761</v>
      </c>
      <c r="D127" s="590"/>
      <c r="E127" s="590"/>
      <c r="F127" s="782"/>
      <c r="G127" s="213">
        <v>0</v>
      </c>
      <c r="H127" s="6"/>
      <c r="I127" s="6"/>
      <c r="J127" s="6"/>
      <c r="K127" s="6"/>
      <c r="L127" s="590"/>
    </row>
    <row r="128" spans="1:12" ht="13.8" x14ac:dyDescent="0.25">
      <c r="A128" s="701"/>
      <c r="B128" s="702"/>
      <c r="C128" s="65" t="s">
        <v>485</v>
      </c>
      <c r="D128" s="590"/>
      <c r="E128" s="590"/>
      <c r="F128" s="782"/>
      <c r="G128" s="213">
        <v>0</v>
      </c>
      <c r="H128" s="6"/>
      <c r="I128" s="6"/>
      <c r="J128" s="6"/>
      <c r="K128" s="6"/>
      <c r="L128" s="590"/>
    </row>
    <row r="129" spans="1:12" ht="13.8" x14ac:dyDescent="0.25">
      <c r="A129" s="701"/>
      <c r="B129" s="702"/>
      <c r="C129" s="65" t="s">
        <v>1059</v>
      </c>
      <c r="D129" s="590"/>
      <c r="E129" s="590"/>
      <c r="F129" s="782"/>
      <c r="G129" s="213">
        <v>0</v>
      </c>
      <c r="H129" s="6"/>
      <c r="I129" s="6"/>
      <c r="J129" s="6"/>
      <c r="K129" s="6"/>
      <c r="L129" s="590"/>
    </row>
    <row r="130" spans="1:12" ht="13.8" x14ac:dyDescent="0.25">
      <c r="A130" s="701"/>
      <c r="B130" s="702"/>
      <c r="C130" s="65" t="s">
        <v>1060</v>
      </c>
      <c r="D130" s="590"/>
      <c r="E130" s="590"/>
      <c r="F130" s="782"/>
      <c r="G130" s="213">
        <v>0</v>
      </c>
      <c r="H130" s="6"/>
      <c r="I130" s="6"/>
      <c r="J130" s="6"/>
      <c r="K130" s="6"/>
      <c r="L130" s="590"/>
    </row>
    <row r="131" spans="1:12" ht="13.8" x14ac:dyDescent="0.25">
      <c r="A131" s="701"/>
      <c r="B131" s="702"/>
      <c r="C131" s="65" t="s">
        <v>746</v>
      </c>
      <c r="D131" s="590"/>
      <c r="E131" s="590"/>
      <c r="F131" s="782"/>
      <c r="G131" s="213">
        <v>0</v>
      </c>
      <c r="H131" s="6"/>
      <c r="I131" s="6"/>
      <c r="J131" s="6"/>
      <c r="K131" s="6"/>
      <c r="L131" s="590"/>
    </row>
    <row r="132" spans="1:12" ht="13.8" x14ac:dyDescent="0.25">
      <c r="A132" s="701">
        <v>35</v>
      </c>
      <c r="B132" s="702" t="s">
        <v>365</v>
      </c>
      <c r="C132" s="65" t="s">
        <v>1104</v>
      </c>
      <c r="D132" s="590"/>
      <c r="E132" s="590"/>
      <c r="F132" s="782"/>
      <c r="G132" s="213">
        <v>0</v>
      </c>
      <c r="H132" s="6"/>
      <c r="I132" s="6"/>
      <c r="J132" s="6"/>
      <c r="K132" s="6"/>
      <c r="L132" s="590"/>
    </row>
    <row r="133" spans="1:12" ht="13.8" x14ac:dyDescent="0.25">
      <c r="A133" s="701"/>
      <c r="B133" s="702"/>
      <c r="C133" s="65" t="s">
        <v>375</v>
      </c>
      <c r="D133" s="590"/>
      <c r="E133" s="590"/>
      <c r="F133" s="782"/>
      <c r="G133" s="213">
        <v>0</v>
      </c>
      <c r="H133" s="6"/>
      <c r="I133" s="6"/>
      <c r="J133" s="6"/>
      <c r="K133" s="6"/>
      <c r="L133" s="590"/>
    </row>
    <row r="134" spans="1:12" ht="13.8" x14ac:dyDescent="0.25">
      <c r="A134" s="701">
        <v>36</v>
      </c>
      <c r="B134" s="702" t="s">
        <v>366</v>
      </c>
      <c r="C134" s="65" t="s">
        <v>1061</v>
      </c>
      <c r="D134" s="590"/>
      <c r="E134" s="590"/>
      <c r="F134" s="782"/>
      <c r="G134" s="213">
        <v>0</v>
      </c>
      <c r="H134" s="6"/>
      <c r="I134" s="6"/>
      <c r="J134" s="6"/>
      <c r="K134" s="6"/>
      <c r="L134" s="590"/>
    </row>
    <row r="135" spans="1:12" ht="13.8" x14ac:dyDescent="0.25">
      <c r="A135" s="701"/>
      <c r="B135" s="702"/>
      <c r="C135" s="65" t="s">
        <v>746</v>
      </c>
      <c r="D135" s="590"/>
      <c r="E135" s="590"/>
      <c r="F135" s="782"/>
      <c r="G135" s="213">
        <v>0</v>
      </c>
      <c r="H135" s="6"/>
      <c r="I135" s="6"/>
      <c r="J135" s="6"/>
      <c r="K135" s="6"/>
      <c r="L135" s="590"/>
    </row>
    <row r="136" spans="1:12" ht="13.8" x14ac:dyDescent="0.25">
      <c r="A136" s="701">
        <v>37</v>
      </c>
      <c r="B136" s="702" t="s">
        <v>367</v>
      </c>
      <c r="C136" s="65" t="s">
        <v>1062</v>
      </c>
      <c r="D136" s="590"/>
      <c r="E136" s="590"/>
      <c r="F136" s="782"/>
      <c r="G136" s="213">
        <v>0</v>
      </c>
      <c r="H136" s="6"/>
      <c r="I136" s="6"/>
      <c r="J136" s="6"/>
      <c r="K136" s="6"/>
      <c r="L136" s="590"/>
    </row>
    <row r="137" spans="1:12" ht="13.8" x14ac:dyDescent="0.25">
      <c r="A137" s="701"/>
      <c r="B137" s="702"/>
      <c r="C137" s="137" t="s">
        <v>746</v>
      </c>
      <c r="D137" s="590"/>
      <c r="E137" s="590"/>
      <c r="F137" s="782"/>
      <c r="G137" s="213">
        <v>0</v>
      </c>
      <c r="H137" s="6"/>
      <c r="I137" s="6"/>
      <c r="J137" s="6"/>
      <c r="K137" s="6"/>
      <c r="L137" s="590"/>
    </row>
    <row r="138" spans="1:12" ht="13.8" x14ac:dyDescent="0.25">
      <c r="A138" s="701">
        <v>38</v>
      </c>
      <c r="B138" s="702" t="s">
        <v>368</v>
      </c>
      <c r="C138" s="65" t="s">
        <v>1063</v>
      </c>
      <c r="D138" s="590"/>
      <c r="E138" s="590"/>
      <c r="F138" s="782"/>
      <c r="G138" s="213">
        <v>0</v>
      </c>
      <c r="H138" s="6"/>
      <c r="I138" s="6"/>
      <c r="J138" s="6"/>
      <c r="K138" s="6"/>
      <c r="L138" s="590"/>
    </row>
    <row r="139" spans="1:12" ht="13.8" x14ac:dyDescent="0.25">
      <c r="A139" s="701"/>
      <c r="B139" s="702"/>
      <c r="C139" s="65" t="s">
        <v>871</v>
      </c>
      <c r="D139" s="590"/>
      <c r="E139" s="590"/>
      <c r="F139" s="782"/>
      <c r="G139" s="213">
        <v>0</v>
      </c>
      <c r="H139" s="6"/>
      <c r="I139" s="6"/>
      <c r="J139" s="6"/>
      <c r="K139" s="6"/>
      <c r="L139" s="590"/>
    </row>
    <row r="140" spans="1:12" ht="13.8" x14ac:dyDescent="0.25">
      <c r="A140" s="701"/>
      <c r="B140" s="702"/>
      <c r="C140" s="65" t="s">
        <v>916</v>
      </c>
      <c r="D140" s="590"/>
      <c r="E140" s="590"/>
      <c r="F140" s="782"/>
      <c r="G140" s="213">
        <v>0</v>
      </c>
      <c r="H140" s="6"/>
      <c r="I140" s="6"/>
      <c r="J140" s="6"/>
      <c r="K140" s="6"/>
      <c r="L140" s="590"/>
    </row>
    <row r="141" spans="1:12" ht="13.8" x14ac:dyDescent="0.25">
      <c r="A141" s="701"/>
      <c r="B141" s="702"/>
      <c r="C141" s="65" t="s">
        <v>746</v>
      </c>
      <c r="D141" s="590"/>
      <c r="E141" s="590"/>
      <c r="F141" s="782"/>
      <c r="G141" s="213">
        <v>0</v>
      </c>
      <c r="H141" s="6"/>
      <c r="I141" s="6"/>
      <c r="J141" s="6"/>
      <c r="K141" s="6"/>
      <c r="L141" s="590"/>
    </row>
    <row r="142" spans="1:12" ht="13.8" x14ac:dyDescent="0.25">
      <c r="A142" s="701">
        <v>39</v>
      </c>
      <c r="B142" s="702" t="s">
        <v>369</v>
      </c>
      <c r="C142" s="65" t="s">
        <v>472</v>
      </c>
      <c r="D142" s="590"/>
      <c r="E142" s="590"/>
      <c r="F142" s="782"/>
      <c r="G142" s="213">
        <v>0</v>
      </c>
      <c r="H142" s="6"/>
      <c r="I142" s="6"/>
      <c r="J142" s="6"/>
      <c r="K142" s="6"/>
      <c r="L142" s="590"/>
    </row>
    <row r="143" spans="1:12" ht="13.8" x14ac:dyDescent="0.25">
      <c r="A143" s="701"/>
      <c r="B143" s="702"/>
      <c r="C143" s="65" t="s">
        <v>917</v>
      </c>
      <c r="D143" s="590"/>
      <c r="E143" s="590"/>
      <c r="F143" s="782"/>
      <c r="G143" s="213">
        <v>0</v>
      </c>
      <c r="H143" s="6"/>
      <c r="I143" s="6"/>
      <c r="J143" s="6"/>
      <c r="K143" s="6"/>
      <c r="L143" s="590"/>
    </row>
    <row r="144" spans="1:12" ht="13.8" x14ac:dyDescent="0.25">
      <c r="A144" s="701"/>
      <c r="B144" s="702"/>
      <c r="C144" s="65" t="s">
        <v>746</v>
      </c>
      <c r="D144" s="590"/>
      <c r="E144" s="590"/>
      <c r="F144" s="782"/>
      <c r="G144" s="213">
        <v>0</v>
      </c>
      <c r="H144" s="6"/>
      <c r="I144" s="6"/>
      <c r="J144" s="6"/>
      <c r="K144" s="6"/>
      <c r="L144" s="590"/>
    </row>
    <row r="145" spans="1:12" ht="13.8" x14ac:dyDescent="0.25">
      <c r="A145" s="705">
        <v>40</v>
      </c>
      <c r="B145" s="748" t="s">
        <v>370</v>
      </c>
      <c r="C145" s="65" t="s">
        <v>1104</v>
      </c>
      <c r="D145" s="590"/>
      <c r="E145" s="590"/>
      <c r="F145" s="782"/>
      <c r="G145" s="213">
        <v>0</v>
      </c>
      <c r="H145" s="6"/>
      <c r="I145" s="6"/>
      <c r="J145" s="6"/>
      <c r="K145" s="6"/>
      <c r="L145" s="590"/>
    </row>
    <row r="146" spans="1:12" ht="13.8" x14ac:dyDescent="0.25">
      <c r="A146" s="663"/>
      <c r="B146" s="780"/>
      <c r="C146" s="65" t="s">
        <v>1060</v>
      </c>
      <c r="D146" s="590"/>
      <c r="E146" s="590"/>
      <c r="F146" s="782"/>
      <c r="G146" s="213">
        <v>0</v>
      </c>
      <c r="H146" s="6"/>
      <c r="I146" s="6"/>
      <c r="J146" s="6"/>
      <c r="K146" s="6"/>
      <c r="L146" s="590"/>
    </row>
    <row r="147" spans="1:12" ht="13.8" x14ac:dyDescent="0.25">
      <c r="A147" s="701">
        <v>41</v>
      </c>
      <c r="B147" s="702" t="s">
        <v>371</v>
      </c>
      <c r="C147" s="65" t="s">
        <v>1064</v>
      </c>
      <c r="D147" s="590"/>
      <c r="E147" s="590"/>
      <c r="F147" s="782"/>
      <c r="G147" s="213">
        <v>0</v>
      </c>
      <c r="H147" s="6"/>
      <c r="I147" s="6"/>
      <c r="J147" s="6"/>
      <c r="K147" s="6"/>
      <c r="L147" s="590"/>
    </row>
    <row r="148" spans="1:12" ht="13.8" x14ac:dyDescent="0.25">
      <c r="A148" s="701"/>
      <c r="B148" s="702"/>
      <c r="C148" s="65" t="s">
        <v>758</v>
      </c>
      <c r="D148" s="590"/>
      <c r="E148" s="590"/>
      <c r="F148" s="782"/>
      <c r="G148" s="213">
        <v>0</v>
      </c>
      <c r="H148" s="6"/>
      <c r="I148" s="6"/>
      <c r="J148" s="6"/>
      <c r="K148" s="6"/>
      <c r="L148" s="590"/>
    </row>
    <row r="149" spans="1:12" ht="13.8" x14ac:dyDescent="0.25">
      <c r="A149" s="701"/>
      <c r="B149" s="702"/>
      <c r="C149" s="65" t="s">
        <v>746</v>
      </c>
      <c r="D149" s="590"/>
      <c r="E149" s="590"/>
      <c r="F149" s="782"/>
      <c r="G149" s="213">
        <v>0</v>
      </c>
      <c r="H149" s="6"/>
      <c r="I149" s="6"/>
      <c r="J149" s="6"/>
      <c r="K149" s="6"/>
      <c r="L149" s="590"/>
    </row>
    <row r="150" spans="1:12" ht="13.8" x14ac:dyDescent="0.25">
      <c r="A150" s="701">
        <v>42</v>
      </c>
      <c r="B150" s="702" t="s">
        <v>372</v>
      </c>
      <c r="C150" s="65" t="s">
        <v>895</v>
      </c>
      <c r="D150" s="590"/>
      <c r="E150" s="590"/>
      <c r="F150" s="782"/>
      <c r="G150" s="213">
        <v>0</v>
      </c>
      <c r="H150" s="6"/>
      <c r="I150" s="6"/>
      <c r="J150" s="6"/>
      <c r="K150" s="6"/>
      <c r="L150" s="590"/>
    </row>
    <row r="151" spans="1:12" ht="13.8" x14ac:dyDescent="0.25">
      <c r="A151" s="701"/>
      <c r="B151" s="702"/>
      <c r="C151" s="65" t="s">
        <v>746</v>
      </c>
      <c r="D151" s="590"/>
      <c r="E151" s="590"/>
      <c r="F151" s="782"/>
      <c r="G151" s="213">
        <v>0</v>
      </c>
      <c r="H151" s="6"/>
      <c r="I151" s="6"/>
      <c r="J151" s="6"/>
      <c r="K151" s="6"/>
      <c r="L151" s="590"/>
    </row>
    <row r="152" spans="1:12" ht="15.6" x14ac:dyDescent="0.25">
      <c r="A152" s="453">
        <v>43</v>
      </c>
      <c r="B152" s="454" t="s">
        <v>373</v>
      </c>
      <c r="C152" s="65" t="s">
        <v>1065</v>
      </c>
      <c r="D152" s="590"/>
      <c r="E152" s="590"/>
      <c r="F152" s="783"/>
      <c r="G152" s="213">
        <v>0</v>
      </c>
      <c r="H152" s="6"/>
      <c r="I152" s="6"/>
      <c r="J152" s="6"/>
      <c r="K152" s="6"/>
      <c r="L152" s="590"/>
    </row>
    <row r="153" spans="1:12" s="28" customFormat="1" ht="14.4" x14ac:dyDescent="0.3">
      <c r="A153" s="784" t="s">
        <v>918</v>
      </c>
      <c r="B153" s="784"/>
      <c r="C153" s="784"/>
      <c r="D153" s="785"/>
      <c r="E153" s="785"/>
      <c r="F153" s="785"/>
      <c r="G153" s="455">
        <f>SUM(G14:G152)</f>
        <v>13</v>
      </c>
      <c r="H153" s="196"/>
      <c r="I153" s="196"/>
      <c r="J153" s="196"/>
      <c r="K153" s="196"/>
      <c r="L153" s="196"/>
    </row>
    <row r="154" spans="1:12" s="28" customFormat="1" ht="14.4" x14ac:dyDescent="0.3">
      <c r="A154" s="373" t="s">
        <v>1101</v>
      </c>
      <c r="B154" s="377"/>
      <c r="C154" s="377"/>
      <c r="D154" s="378"/>
      <c r="E154" s="378"/>
      <c r="F154" s="378"/>
      <c r="G154" s="379"/>
      <c r="H154" s="380"/>
      <c r="I154" s="380"/>
      <c r="J154" s="380"/>
      <c r="K154" s="380"/>
      <c r="L154" s="380"/>
    </row>
    <row r="155" spans="1:12" ht="34.950000000000003" customHeight="1" x14ac:dyDescent="0.4">
      <c r="A155" s="594" t="s">
        <v>1125</v>
      </c>
      <c r="B155" s="584"/>
      <c r="C155" s="584"/>
      <c r="D155" s="584"/>
      <c r="E155" s="584"/>
      <c r="F155" s="584"/>
      <c r="G155" s="584"/>
      <c r="H155" s="584"/>
      <c r="I155" s="584"/>
      <c r="J155" s="584"/>
      <c r="K155" s="584"/>
      <c r="L155" s="584"/>
    </row>
    <row r="156" spans="1:12" ht="14.4" x14ac:dyDescent="0.3">
      <c r="A156" s="109"/>
      <c r="C156" s="110" t="s">
        <v>763</v>
      </c>
      <c r="E156" s="109" t="s">
        <v>825</v>
      </c>
      <c r="F156" s="109" t="s">
        <v>762</v>
      </c>
      <c r="G156" s="49"/>
      <c r="H156" s="109"/>
      <c r="J156" s="49"/>
      <c r="K156" s="49"/>
    </row>
    <row r="157" spans="1:12" x14ac:dyDescent="0.25">
      <c r="A157" s="62" t="s">
        <v>712</v>
      </c>
      <c r="C157" s="62" t="s">
        <v>1409</v>
      </c>
      <c r="D157" s="109"/>
      <c r="E157" s="448"/>
      <c r="G157" s="448"/>
      <c r="H157" s="448"/>
      <c r="I157" s="448"/>
    </row>
    <row r="158" spans="1:12" x14ac:dyDescent="0.25">
      <c r="A158" s="449" t="s">
        <v>704</v>
      </c>
      <c r="B158" s="448"/>
      <c r="C158" s="583" t="s">
        <v>705</v>
      </c>
      <c r="D158" s="583"/>
      <c r="E158" s="583"/>
      <c r="F158" s="583"/>
      <c r="G158" s="583"/>
      <c r="H158" s="583"/>
      <c r="I158" s="583"/>
    </row>
    <row r="160" spans="1:12" x14ac:dyDescent="0.25">
      <c r="A160" s="450" t="s">
        <v>852</v>
      </c>
    </row>
  </sheetData>
  <mergeCells count="101">
    <mergeCell ref="A7:L7"/>
    <mergeCell ref="K1:L1"/>
    <mergeCell ref="A2:L2"/>
    <mergeCell ref="A3:L3"/>
    <mergeCell ref="A4:L4"/>
    <mergeCell ref="A6:L6"/>
    <mergeCell ref="A9:A12"/>
    <mergeCell ref="B9:C12"/>
    <mergeCell ref="D9:D12"/>
    <mergeCell ref="E9:E12"/>
    <mergeCell ref="F9:F12"/>
    <mergeCell ref="L9:L12"/>
    <mergeCell ref="G10:G12"/>
    <mergeCell ref="H10:K10"/>
    <mergeCell ref="H11:I11"/>
    <mergeCell ref="J11:K11"/>
    <mergeCell ref="G9:K9"/>
    <mergeCell ref="A14:A16"/>
    <mergeCell ref="B14:B16"/>
    <mergeCell ref="D14:D152"/>
    <mergeCell ref="E14:E152"/>
    <mergeCell ref="L14:L152"/>
    <mergeCell ref="A17:A18"/>
    <mergeCell ref="B17:B18"/>
    <mergeCell ref="A19:A22"/>
    <mergeCell ref="B19:B22"/>
    <mergeCell ref="A24:A26"/>
    <mergeCell ref="B24:B26"/>
    <mergeCell ref="A27:A29"/>
    <mergeCell ref="B27:B29"/>
    <mergeCell ref="A30:A34"/>
    <mergeCell ref="B30:B34"/>
    <mergeCell ref="A36:A39"/>
    <mergeCell ref="B36:B39"/>
    <mergeCell ref="A41:A42"/>
    <mergeCell ref="B41:B42"/>
    <mergeCell ref="A43:A46"/>
    <mergeCell ref="B43:B46"/>
    <mergeCell ref="A47:A49"/>
    <mergeCell ref="B47:B49"/>
    <mergeCell ref="A50:A51"/>
    <mergeCell ref="B80:B81"/>
    <mergeCell ref="A82:A84"/>
    <mergeCell ref="B82:B84"/>
    <mergeCell ref="B50:B51"/>
    <mergeCell ref="A52:A54"/>
    <mergeCell ref="B52:B54"/>
    <mergeCell ref="A55:A59"/>
    <mergeCell ref="B55:B59"/>
    <mergeCell ref="A60:A61"/>
    <mergeCell ref="B60:B61"/>
    <mergeCell ref="A62:A64"/>
    <mergeCell ref="B62:B64"/>
    <mergeCell ref="B13:C13"/>
    <mergeCell ref="A142:A144"/>
    <mergeCell ref="B142:B144"/>
    <mergeCell ref="A145:A146"/>
    <mergeCell ref="B145:B146"/>
    <mergeCell ref="A121:A125"/>
    <mergeCell ref="B121:B125"/>
    <mergeCell ref="A126:A131"/>
    <mergeCell ref="B126:B131"/>
    <mergeCell ref="A132:A133"/>
    <mergeCell ref="B132:B133"/>
    <mergeCell ref="A111:A115"/>
    <mergeCell ref="B111:B115"/>
    <mergeCell ref="A116:A117"/>
    <mergeCell ref="B116:B117"/>
    <mergeCell ref="A118:A120"/>
    <mergeCell ref="A85:A91"/>
    <mergeCell ref="B85:B91"/>
    <mergeCell ref="A92:A93"/>
    <mergeCell ref="B92:B93"/>
    <mergeCell ref="B118:B120"/>
    <mergeCell ref="A94:A101"/>
    <mergeCell ref="B94:B101"/>
    <mergeCell ref="A103:A106"/>
    <mergeCell ref="A150:A151"/>
    <mergeCell ref="B150:B151"/>
    <mergeCell ref="A153:F153"/>
    <mergeCell ref="A155:L155"/>
    <mergeCell ref="C158:I158"/>
    <mergeCell ref="F14:F152"/>
    <mergeCell ref="A147:A149"/>
    <mergeCell ref="B147:B149"/>
    <mergeCell ref="A134:A135"/>
    <mergeCell ref="B134:B135"/>
    <mergeCell ref="A136:A137"/>
    <mergeCell ref="B136:B137"/>
    <mergeCell ref="A138:A141"/>
    <mergeCell ref="B138:B141"/>
    <mergeCell ref="B103:B106"/>
    <mergeCell ref="A107:A110"/>
    <mergeCell ref="B107:B110"/>
    <mergeCell ref="A65:A70"/>
    <mergeCell ref="B65:B70"/>
    <mergeCell ref="A71:A76"/>
    <mergeCell ref="B71:B76"/>
    <mergeCell ref="A77:A79"/>
    <mergeCell ref="B77:B79"/>
    <mergeCell ref="A80:A81"/>
  </mergeCells>
  <pageMargins left="0.78740157480314965" right="0.78740157480314965" top="0.98425196850393704" bottom="0.59055118110236227" header="0.31496062992125984" footer="0.31496062992125984"/>
  <pageSetup paperSize="9" scale="83" fitToWidth="4" fitToHeight="4" orientation="landscape" r:id="rId1"/>
  <rowBreaks count="4" manualBreakCount="4">
    <brk id="35" max="11" man="1"/>
    <brk id="70" max="11" man="1"/>
    <brk id="104" max="11" man="1"/>
    <brk id="144" max="11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97"/>
  <sheetViews>
    <sheetView view="pageBreakPreview" topLeftCell="A85" zoomScale="110" zoomScaleNormal="100" zoomScaleSheetLayoutView="110" workbookViewId="0">
      <selection activeCell="A92" sqref="A92:L92"/>
    </sheetView>
  </sheetViews>
  <sheetFormatPr defaultColWidth="8.88671875" defaultRowHeight="13.2" x14ac:dyDescent="0.25"/>
  <cols>
    <col min="1" max="1" width="5.33203125" style="204" customWidth="1"/>
    <col min="2" max="2" width="16.109375" style="204" customWidth="1"/>
    <col min="3" max="3" width="21.88671875" style="204" customWidth="1"/>
    <col min="4" max="4" width="14.109375" style="204" customWidth="1"/>
    <col min="5" max="5" width="52.33203125" style="204" customWidth="1"/>
    <col min="6" max="6" width="10.33203125" style="15" customWidth="1"/>
    <col min="7" max="7" width="5.6640625" style="204" customWidth="1"/>
    <col min="8" max="8" width="6.5546875" style="204" customWidth="1"/>
    <col min="9" max="9" width="6.6640625" style="204" customWidth="1"/>
    <col min="10" max="10" width="6.5546875" style="204" customWidth="1"/>
    <col min="11" max="11" width="6.44140625" style="204" customWidth="1"/>
    <col min="12" max="12" width="11.88671875" style="204" customWidth="1"/>
    <col min="13" max="16384" width="8.88671875" style="204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734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735"/>
      <c r="C10" s="736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735"/>
      <c r="C11" s="736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35.4" customHeight="1" x14ac:dyDescent="0.25">
      <c r="A12" s="588"/>
      <c r="B12" s="737"/>
      <c r="C12" s="738"/>
      <c r="D12" s="588"/>
      <c r="E12" s="588"/>
      <c r="F12" s="588"/>
      <c r="G12" s="588"/>
      <c r="H12" s="217" t="s">
        <v>166</v>
      </c>
      <c r="I12" s="217" t="s">
        <v>167</v>
      </c>
      <c r="J12" s="217" t="s">
        <v>166</v>
      </c>
      <c r="K12" s="217" t="s">
        <v>167</v>
      </c>
      <c r="L12" s="588"/>
    </row>
    <row r="13" spans="1:12" ht="10.95" customHeight="1" x14ac:dyDescent="0.2">
      <c r="A13" s="53">
        <v>1</v>
      </c>
      <c r="B13" s="778">
        <v>2</v>
      </c>
      <c r="C13" s="581"/>
      <c r="D13" s="471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ht="13.2" customHeight="1" x14ac:dyDescent="0.25">
      <c r="A14" s="635">
        <v>1</v>
      </c>
      <c r="B14" s="224" t="s">
        <v>332</v>
      </c>
      <c r="C14" s="233" t="s">
        <v>746</v>
      </c>
      <c r="D14" s="790" t="s">
        <v>920</v>
      </c>
      <c r="E14" s="643" t="s">
        <v>1160</v>
      </c>
      <c r="F14" s="645" t="s">
        <v>919</v>
      </c>
      <c r="G14" s="213">
        <v>3</v>
      </c>
      <c r="H14" s="6"/>
      <c r="I14" s="6"/>
      <c r="J14" s="6"/>
      <c r="K14" s="6"/>
      <c r="L14" s="781" t="s">
        <v>1161</v>
      </c>
    </row>
    <row r="15" spans="1:12" ht="39.6" customHeight="1" x14ac:dyDescent="0.25">
      <c r="A15" s="813"/>
      <c r="B15" s="479" t="s">
        <v>1178</v>
      </c>
      <c r="C15" s="481" t="s">
        <v>1173</v>
      </c>
      <c r="D15" s="811"/>
      <c r="E15" s="790"/>
      <c r="F15" s="812"/>
      <c r="G15" s="213">
        <v>42</v>
      </c>
      <c r="H15" s="6"/>
      <c r="I15" s="6"/>
      <c r="J15" s="6"/>
      <c r="K15" s="6"/>
      <c r="L15" s="781"/>
    </row>
    <row r="16" spans="1:12" x14ac:dyDescent="0.25">
      <c r="A16" s="813"/>
      <c r="B16" s="225" t="s">
        <v>338</v>
      </c>
      <c r="C16" s="222" t="s">
        <v>748</v>
      </c>
      <c r="D16" s="811"/>
      <c r="E16" s="790"/>
      <c r="F16" s="812"/>
      <c r="G16" s="213">
        <v>7</v>
      </c>
      <c r="H16" s="6"/>
      <c r="I16" s="6"/>
      <c r="J16" s="6"/>
      <c r="K16" s="6"/>
      <c r="L16" s="781"/>
    </row>
    <row r="17" spans="1:12" x14ac:dyDescent="0.25">
      <c r="A17" s="813"/>
      <c r="B17" s="786" t="s">
        <v>341</v>
      </c>
      <c r="C17" s="222" t="s">
        <v>899</v>
      </c>
      <c r="D17" s="811"/>
      <c r="E17" s="790"/>
      <c r="F17" s="812"/>
      <c r="G17" s="213">
        <v>3</v>
      </c>
      <c r="H17" s="6"/>
      <c r="I17" s="6"/>
      <c r="J17" s="6"/>
      <c r="K17" s="6"/>
      <c r="L17" s="781"/>
    </row>
    <row r="18" spans="1:12" x14ac:dyDescent="0.25">
      <c r="A18" s="813"/>
      <c r="B18" s="787"/>
      <c r="C18" s="222" t="s">
        <v>746</v>
      </c>
      <c r="D18" s="811"/>
      <c r="E18" s="790"/>
      <c r="F18" s="812"/>
      <c r="G18" s="213">
        <v>5</v>
      </c>
      <c r="H18" s="6"/>
      <c r="I18" s="6"/>
      <c r="J18" s="6"/>
      <c r="K18" s="6"/>
      <c r="L18" s="781"/>
    </row>
    <row r="19" spans="1:12" x14ac:dyDescent="0.25">
      <c r="A19" s="813"/>
      <c r="B19" s="787" t="s">
        <v>343</v>
      </c>
      <c r="C19" s="222" t="s">
        <v>484</v>
      </c>
      <c r="D19" s="811"/>
      <c r="E19" s="790"/>
      <c r="F19" s="812"/>
      <c r="G19" s="213">
        <v>4</v>
      </c>
      <c r="H19" s="6"/>
      <c r="I19" s="6"/>
      <c r="J19" s="6"/>
      <c r="K19" s="6"/>
      <c r="L19" s="781"/>
    </row>
    <row r="20" spans="1:12" x14ac:dyDescent="0.25">
      <c r="A20" s="813"/>
      <c r="B20" s="787"/>
      <c r="C20" s="222" t="s">
        <v>746</v>
      </c>
      <c r="D20" s="811"/>
      <c r="E20" s="790"/>
      <c r="F20" s="812"/>
      <c r="G20" s="213">
        <v>8</v>
      </c>
      <c r="H20" s="6"/>
      <c r="I20" s="6"/>
      <c r="J20" s="6"/>
      <c r="K20" s="6"/>
      <c r="L20" s="781"/>
    </row>
    <row r="21" spans="1:12" x14ac:dyDescent="0.25">
      <c r="A21" s="813"/>
      <c r="B21" s="793" t="s">
        <v>344</v>
      </c>
      <c r="C21" s="222" t="s">
        <v>751</v>
      </c>
      <c r="D21" s="811"/>
      <c r="E21" s="790"/>
      <c r="F21" s="812"/>
      <c r="G21" s="213">
        <v>5</v>
      </c>
      <c r="H21" s="6"/>
      <c r="I21" s="6"/>
      <c r="J21" s="6"/>
      <c r="K21" s="6"/>
      <c r="L21" s="781"/>
    </row>
    <row r="22" spans="1:12" x14ac:dyDescent="0.25">
      <c r="A22" s="813"/>
      <c r="B22" s="787"/>
      <c r="C22" s="222" t="s">
        <v>475</v>
      </c>
      <c r="D22" s="811"/>
      <c r="E22" s="790"/>
      <c r="F22" s="812"/>
      <c r="G22" s="213">
        <v>0</v>
      </c>
      <c r="H22" s="6"/>
      <c r="I22" s="6"/>
      <c r="J22" s="6"/>
      <c r="K22" s="6"/>
      <c r="L22" s="781"/>
    </row>
    <row r="23" spans="1:12" ht="13.2" customHeight="1" x14ac:dyDescent="0.25">
      <c r="A23" s="813"/>
      <c r="B23" s="224" t="s">
        <v>430</v>
      </c>
      <c r="C23" s="222" t="s">
        <v>1174</v>
      </c>
      <c r="D23" s="811"/>
      <c r="E23" s="790"/>
      <c r="F23" s="812"/>
      <c r="G23" s="213">
        <v>132</v>
      </c>
      <c r="H23" s="6"/>
      <c r="I23" s="6"/>
      <c r="J23" s="6"/>
      <c r="K23" s="6"/>
      <c r="L23" s="781"/>
    </row>
    <row r="24" spans="1:12" x14ac:dyDescent="0.25">
      <c r="A24" s="813"/>
      <c r="B24" s="793" t="s">
        <v>347</v>
      </c>
      <c r="C24" s="222" t="s">
        <v>486</v>
      </c>
      <c r="D24" s="811"/>
      <c r="E24" s="790"/>
      <c r="F24" s="812"/>
      <c r="G24" s="213">
        <v>0</v>
      </c>
      <c r="H24" s="6"/>
      <c r="I24" s="6"/>
      <c r="J24" s="6"/>
      <c r="K24" s="6"/>
      <c r="L24" s="781"/>
    </row>
    <row r="25" spans="1:12" x14ac:dyDescent="0.25">
      <c r="A25" s="813"/>
      <c r="B25" s="787"/>
      <c r="C25" s="222" t="s">
        <v>746</v>
      </c>
      <c r="D25" s="811"/>
      <c r="E25" s="790"/>
      <c r="F25" s="812"/>
      <c r="G25" s="213">
        <v>0</v>
      </c>
      <c r="H25" s="6"/>
      <c r="I25" s="6"/>
      <c r="J25" s="6"/>
      <c r="K25" s="6"/>
      <c r="L25" s="781"/>
    </row>
    <row r="26" spans="1:12" ht="13.2" customHeight="1" x14ac:dyDescent="0.25">
      <c r="A26" s="813"/>
      <c r="B26" s="224" t="s">
        <v>350</v>
      </c>
      <c r="C26" s="222" t="s">
        <v>755</v>
      </c>
      <c r="D26" s="811"/>
      <c r="E26" s="790"/>
      <c r="F26" s="812"/>
      <c r="G26" s="213">
        <v>5</v>
      </c>
      <c r="H26" s="6"/>
      <c r="I26" s="6"/>
      <c r="J26" s="6"/>
      <c r="K26" s="6"/>
      <c r="L26" s="781"/>
    </row>
    <row r="27" spans="1:12" x14ac:dyDescent="0.25">
      <c r="A27" s="813"/>
      <c r="B27" s="786" t="s">
        <v>351</v>
      </c>
      <c r="C27" s="222" t="s">
        <v>905</v>
      </c>
      <c r="D27" s="811"/>
      <c r="E27" s="790"/>
      <c r="F27" s="812"/>
      <c r="G27" s="213">
        <v>0</v>
      </c>
      <c r="H27" s="6"/>
      <c r="I27" s="6"/>
      <c r="J27" s="6"/>
      <c r="K27" s="6"/>
      <c r="L27" s="781"/>
    </row>
    <row r="28" spans="1:12" ht="13.2" customHeight="1" x14ac:dyDescent="0.25">
      <c r="A28" s="813"/>
      <c r="B28" s="787"/>
      <c r="C28" s="222" t="s">
        <v>477</v>
      </c>
      <c r="D28" s="811"/>
      <c r="E28" s="790"/>
      <c r="F28" s="812"/>
      <c r="G28" s="213">
        <v>0</v>
      </c>
      <c r="H28" s="6"/>
      <c r="I28" s="6"/>
      <c r="J28" s="6"/>
      <c r="K28" s="6"/>
      <c r="L28" s="781"/>
    </row>
    <row r="29" spans="1:12" ht="13.2" customHeight="1" x14ac:dyDescent="0.25">
      <c r="A29" s="813"/>
      <c r="B29" s="787"/>
      <c r="C29" s="222" t="s">
        <v>746</v>
      </c>
      <c r="D29" s="811"/>
      <c r="E29" s="790"/>
      <c r="F29" s="812"/>
      <c r="G29" s="213">
        <v>0</v>
      </c>
      <c r="H29" s="6"/>
      <c r="I29" s="6"/>
      <c r="J29" s="6"/>
      <c r="K29" s="6"/>
      <c r="L29" s="781"/>
    </row>
    <row r="30" spans="1:12" ht="13.2" customHeight="1" x14ac:dyDescent="0.25">
      <c r="A30" s="813"/>
      <c r="B30" s="786" t="s">
        <v>352</v>
      </c>
      <c r="C30" s="222" t="s">
        <v>850</v>
      </c>
      <c r="D30" s="811"/>
      <c r="E30" s="790"/>
      <c r="F30" s="812"/>
      <c r="G30" s="213">
        <v>0</v>
      </c>
      <c r="H30" s="6"/>
      <c r="I30" s="6"/>
      <c r="J30" s="6"/>
      <c r="K30" s="6"/>
      <c r="L30" s="781"/>
    </row>
    <row r="31" spans="1:12" s="207" customFormat="1" ht="13.2" customHeight="1" x14ac:dyDescent="0.25">
      <c r="A31" s="813"/>
      <c r="B31" s="786"/>
      <c r="C31" s="222" t="s">
        <v>921</v>
      </c>
      <c r="D31" s="811"/>
      <c r="E31" s="790"/>
      <c r="F31" s="812"/>
      <c r="G31" s="213">
        <v>0</v>
      </c>
      <c r="H31" s="6"/>
      <c r="I31" s="6"/>
      <c r="J31" s="6"/>
      <c r="K31" s="6"/>
      <c r="L31" s="781"/>
    </row>
    <row r="32" spans="1:12" ht="13.2" customHeight="1" x14ac:dyDescent="0.25">
      <c r="A32" s="813"/>
      <c r="B32" s="787"/>
      <c r="C32" s="222" t="s">
        <v>900</v>
      </c>
      <c r="D32" s="811"/>
      <c r="E32" s="790"/>
      <c r="F32" s="812"/>
      <c r="G32" s="213">
        <v>30</v>
      </c>
      <c r="H32" s="6"/>
      <c r="I32" s="6"/>
      <c r="J32" s="6"/>
      <c r="K32" s="6"/>
      <c r="L32" s="781"/>
    </row>
    <row r="33" spans="1:12" ht="13.2" customHeight="1" x14ac:dyDescent="0.25">
      <c r="A33" s="813"/>
      <c r="B33" s="224" t="s">
        <v>356</v>
      </c>
      <c r="C33" s="222" t="s">
        <v>746</v>
      </c>
      <c r="D33" s="811"/>
      <c r="E33" s="790"/>
      <c r="F33" s="812"/>
      <c r="G33" s="213">
        <v>1</v>
      </c>
      <c r="H33" s="6"/>
      <c r="I33" s="6"/>
      <c r="J33" s="6"/>
      <c r="K33" s="6"/>
      <c r="L33" s="781"/>
    </row>
    <row r="34" spans="1:12" ht="13.2" customHeight="1" x14ac:dyDescent="0.25">
      <c r="A34" s="813"/>
      <c r="B34" s="225" t="s">
        <v>359</v>
      </c>
      <c r="C34" s="222" t="s">
        <v>746</v>
      </c>
      <c r="D34" s="811"/>
      <c r="E34" s="790"/>
      <c r="F34" s="812"/>
      <c r="G34" s="213">
        <v>0</v>
      </c>
      <c r="H34" s="6"/>
      <c r="I34" s="6"/>
      <c r="J34" s="6"/>
      <c r="K34" s="6"/>
      <c r="L34" s="781"/>
    </row>
    <row r="35" spans="1:12" ht="13.2" customHeight="1" x14ac:dyDescent="0.25">
      <c r="A35" s="813"/>
      <c r="B35" s="224" t="s">
        <v>360</v>
      </c>
      <c r="C35" s="222" t="s">
        <v>746</v>
      </c>
      <c r="D35" s="811"/>
      <c r="E35" s="790"/>
      <c r="F35" s="812"/>
      <c r="G35" s="213">
        <v>5</v>
      </c>
      <c r="H35" s="6"/>
      <c r="I35" s="6"/>
      <c r="J35" s="6"/>
      <c r="K35" s="6"/>
      <c r="L35" s="781"/>
    </row>
    <row r="36" spans="1:12" ht="13.2" customHeight="1" x14ac:dyDescent="0.25">
      <c r="A36" s="813"/>
      <c r="B36" s="216" t="s">
        <v>362</v>
      </c>
      <c r="C36" s="222" t="s">
        <v>746</v>
      </c>
      <c r="D36" s="811"/>
      <c r="E36" s="790"/>
      <c r="F36" s="812"/>
      <c r="G36" s="213">
        <v>4</v>
      </c>
      <c r="H36" s="6"/>
      <c r="I36" s="6"/>
      <c r="J36" s="6"/>
      <c r="K36" s="6"/>
      <c r="L36" s="781"/>
    </row>
    <row r="37" spans="1:12" ht="65.400000000000006" customHeight="1" x14ac:dyDescent="0.25">
      <c r="A37" s="813"/>
      <c r="B37" s="479" t="s">
        <v>1179</v>
      </c>
      <c r="C37" s="481" t="s">
        <v>1175</v>
      </c>
      <c r="D37" s="811"/>
      <c r="E37" s="790"/>
      <c r="F37" s="812"/>
      <c r="G37" s="213">
        <v>54</v>
      </c>
      <c r="H37" s="6"/>
      <c r="I37" s="6"/>
      <c r="J37" s="6"/>
      <c r="K37" s="6"/>
      <c r="L37" s="781"/>
    </row>
    <row r="38" spans="1:12" ht="13.2" customHeight="1" x14ac:dyDescent="0.25">
      <c r="A38" s="813"/>
      <c r="B38" s="223" t="s">
        <v>367</v>
      </c>
      <c r="C38" s="222" t="s">
        <v>746</v>
      </c>
      <c r="D38" s="811"/>
      <c r="E38" s="790"/>
      <c r="F38" s="812"/>
      <c r="G38" s="213">
        <v>7</v>
      </c>
      <c r="H38" s="6"/>
      <c r="I38" s="6"/>
      <c r="J38" s="6"/>
      <c r="K38" s="6"/>
      <c r="L38" s="781"/>
    </row>
    <row r="39" spans="1:12" ht="13.2" customHeight="1" x14ac:dyDescent="0.25">
      <c r="A39" s="813"/>
      <c r="B39" s="786" t="s">
        <v>369</v>
      </c>
      <c r="C39" s="222" t="s">
        <v>472</v>
      </c>
      <c r="D39" s="811"/>
      <c r="E39" s="790"/>
      <c r="F39" s="812"/>
      <c r="G39" s="213">
        <v>0</v>
      </c>
      <c r="H39" s="6"/>
      <c r="I39" s="6"/>
      <c r="J39" s="6"/>
      <c r="K39" s="6"/>
      <c r="L39" s="781"/>
    </row>
    <row r="40" spans="1:12" ht="13.2" customHeight="1" x14ac:dyDescent="0.25">
      <c r="A40" s="813"/>
      <c r="B40" s="787"/>
      <c r="C40" s="222" t="s">
        <v>746</v>
      </c>
      <c r="D40" s="811"/>
      <c r="E40" s="790"/>
      <c r="F40" s="812"/>
      <c r="G40" s="213">
        <v>0</v>
      </c>
      <c r="H40" s="6"/>
      <c r="I40" s="6"/>
      <c r="J40" s="6"/>
      <c r="K40" s="6"/>
      <c r="L40" s="781"/>
    </row>
    <row r="41" spans="1:12" ht="13.2" customHeight="1" x14ac:dyDescent="0.25">
      <c r="A41" s="814"/>
      <c r="B41" s="223" t="s">
        <v>371</v>
      </c>
      <c r="C41" s="222" t="s">
        <v>746</v>
      </c>
      <c r="D41" s="811"/>
      <c r="E41" s="790"/>
      <c r="F41" s="812"/>
      <c r="G41" s="213">
        <v>5</v>
      </c>
      <c r="H41" s="6"/>
      <c r="I41" s="6"/>
      <c r="J41" s="6"/>
      <c r="K41" s="6"/>
      <c r="L41" s="781"/>
    </row>
    <row r="42" spans="1:12" s="473" customFormat="1" ht="13.2" customHeight="1" x14ac:dyDescent="0.25">
      <c r="A42" s="815">
        <v>2</v>
      </c>
      <c r="B42" s="475" t="s">
        <v>331</v>
      </c>
      <c r="C42" s="215" t="s">
        <v>746</v>
      </c>
      <c r="D42" s="795"/>
      <c r="E42" s="791" t="s">
        <v>1162</v>
      </c>
      <c r="F42" s="813"/>
      <c r="G42" s="213">
        <v>1</v>
      </c>
      <c r="H42" s="67"/>
      <c r="I42" s="67"/>
      <c r="J42" s="67"/>
      <c r="K42" s="67"/>
      <c r="L42" s="802" t="s">
        <v>1163</v>
      </c>
    </row>
    <row r="43" spans="1:12" s="473" customFormat="1" ht="13.2" customHeight="1" x14ac:dyDescent="0.25">
      <c r="A43" s="816"/>
      <c r="B43" s="475" t="s">
        <v>335</v>
      </c>
      <c r="C43" s="215" t="s">
        <v>746</v>
      </c>
      <c r="D43" s="795"/>
      <c r="E43" s="791"/>
      <c r="F43" s="813"/>
      <c r="G43" s="213">
        <v>2</v>
      </c>
      <c r="H43" s="67"/>
      <c r="I43" s="67"/>
      <c r="J43" s="67"/>
      <c r="K43" s="67"/>
      <c r="L43" s="803"/>
    </row>
    <row r="44" spans="1:12" s="473" customFormat="1" ht="13.2" customHeight="1" x14ac:dyDescent="0.25">
      <c r="A44" s="816"/>
      <c r="B44" s="475" t="s">
        <v>336</v>
      </c>
      <c r="C44" s="215" t="s">
        <v>746</v>
      </c>
      <c r="D44" s="795"/>
      <c r="E44" s="791"/>
      <c r="F44" s="813"/>
      <c r="G44" s="213">
        <v>2</v>
      </c>
      <c r="H44" s="67"/>
      <c r="I44" s="67"/>
      <c r="J44" s="67"/>
      <c r="K44" s="67"/>
      <c r="L44" s="803"/>
    </row>
    <row r="45" spans="1:12" s="473" customFormat="1" ht="13.2" customHeight="1" x14ac:dyDescent="0.25">
      <c r="A45" s="816"/>
      <c r="B45" s="475" t="s">
        <v>337</v>
      </c>
      <c r="C45" s="215" t="s">
        <v>746</v>
      </c>
      <c r="D45" s="795"/>
      <c r="E45" s="791"/>
      <c r="F45" s="813"/>
      <c r="G45" s="213">
        <v>0</v>
      </c>
      <c r="H45" s="67"/>
      <c r="I45" s="67"/>
      <c r="J45" s="67"/>
      <c r="K45" s="67"/>
      <c r="L45" s="803"/>
    </row>
    <row r="46" spans="1:12" s="473" customFormat="1" ht="13.2" customHeight="1" x14ac:dyDescent="0.25">
      <c r="A46" s="816"/>
      <c r="B46" s="475" t="s">
        <v>355</v>
      </c>
      <c r="C46" s="215" t="s">
        <v>476</v>
      </c>
      <c r="D46" s="795"/>
      <c r="E46" s="791"/>
      <c r="F46" s="813"/>
      <c r="G46" s="213">
        <v>5</v>
      </c>
      <c r="H46" s="67"/>
      <c r="I46" s="67"/>
      <c r="J46" s="67"/>
      <c r="K46" s="67"/>
      <c r="L46" s="803"/>
    </row>
    <row r="47" spans="1:12" s="473" customFormat="1" ht="13.2" customHeight="1" x14ac:dyDescent="0.25">
      <c r="A47" s="817"/>
      <c r="B47" s="475" t="s">
        <v>364</v>
      </c>
      <c r="C47" s="215" t="s">
        <v>760</v>
      </c>
      <c r="D47" s="795"/>
      <c r="E47" s="791"/>
      <c r="F47" s="813"/>
      <c r="G47" s="213">
        <v>3</v>
      </c>
      <c r="H47" s="67"/>
      <c r="I47" s="67"/>
      <c r="J47" s="67"/>
      <c r="K47" s="67"/>
      <c r="L47" s="803"/>
    </row>
    <row r="48" spans="1:12" s="473" customFormat="1" ht="25.95" customHeight="1" x14ac:dyDescent="0.25">
      <c r="A48" s="482">
        <v>3</v>
      </c>
      <c r="B48" s="483" t="s">
        <v>1181</v>
      </c>
      <c r="C48" s="484" t="s">
        <v>1176</v>
      </c>
      <c r="D48" s="795"/>
      <c r="E48" s="485" t="s">
        <v>1164</v>
      </c>
      <c r="F48" s="813"/>
      <c r="G48" s="213">
        <v>11</v>
      </c>
      <c r="H48" s="67"/>
      <c r="I48" s="67"/>
      <c r="J48" s="67"/>
      <c r="K48" s="67"/>
      <c r="L48" s="485" t="s">
        <v>1165</v>
      </c>
    </row>
    <row r="49" spans="1:12" s="473" customFormat="1" ht="28.95" customHeight="1" x14ac:dyDescent="0.25">
      <c r="A49" s="486">
        <v>4</v>
      </c>
      <c r="B49" s="475" t="s">
        <v>347</v>
      </c>
      <c r="C49" s="475" t="s">
        <v>746</v>
      </c>
      <c r="D49" s="795"/>
      <c r="E49" s="485" t="s">
        <v>1074</v>
      </c>
      <c r="F49" s="813"/>
      <c r="G49" s="213">
        <v>0</v>
      </c>
      <c r="H49" s="67"/>
      <c r="I49" s="67"/>
      <c r="J49" s="67"/>
      <c r="K49" s="67"/>
      <c r="L49" s="485" t="s">
        <v>1166</v>
      </c>
    </row>
    <row r="50" spans="1:12" s="473" customFormat="1" ht="13.2" customHeight="1" x14ac:dyDescent="0.25">
      <c r="A50" s="818">
        <v>5</v>
      </c>
      <c r="B50" s="94" t="s">
        <v>355</v>
      </c>
      <c r="C50" s="487" t="s">
        <v>746</v>
      </c>
      <c r="D50" s="795"/>
      <c r="E50" s="791" t="s">
        <v>1167</v>
      </c>
      <c r="F50" s="813"/>
      <c r="G50" s="213">
        <v>3</v>
      </c>
      <c r="H50" s="67"/>
      <c r="I50" s="67"/>
      <c r="J50" s="67"/>
      <c r="K50" s="67"/>
      <c r="L50" s="791" t="s">
        <v>1168</v>
      </c>
    </row>
    <row r="51" spans="1:12" s="473" customFormat="1" ht="13.2" customHeight="1" x14ac:dyDescent="0.25">
      <c r="A51" s="817"/>
      <c r="B51" s="475" t="s">
        <v>372</v>
      </c>
      <c r="C51" s="215" t="s">
        <v>746</v>
      </c>
      <c r="D51" s="795"/>
      <c r="E51" s="791"/>
      <c r="F51" s="813"/>
      <c r="G51" s="213">
        <v>3</v>
      </c>
      <c r="H51" s="67"/>
      <c r="I51" s="67"/>
      <c r="J51" s="67"/>
      <c r="K51" s="67"/>
      <c r="L51" s="803"/>
    </row>
    <row r="52" spans="1:12" s="473" customFormat="1" ht="13.2" customHeight="1" x14ac:dyDescent="0.25">
      <c r="A52" s="815">
        <v>6</v>
      </c>
      <c r="B52" s="819" t="s">
        <v>349</v>
      </c>
      <c r="C52" s="215" t="s">
        <v>903</v>
      </c>
      <c r="D52" s="795"/>
      <c r="E52" s="791" t="s">
        <v>1169</v>
      </c>
      <c r="F52" s="813"/>
      <c r="G52" s="213">
        <v>15</v>
      </c>
      <c r="H52" s="67"/>
      <c r="I52" s="67"/>
      <c r="J52" s="67"/>
      <c r="K52" s="67"/>
      <c r="L52" s="791" t="s">
        <v>1170</v>
      </c>
    </row>
    <row r="53" spans="1:12" s="473" customFormat="1" ht="13.2" customHeight="1" x14ac:dyDescent="0.25">
      <c r="A53" s="821"/>
      <c r="B53" s="820"/>
      <c r="C53" s="215" t="s">
        <v>922</v>
      </c>
      <c r="D53" s="795"/>
      <c r="E53" s="792"/>
      <c r="F53" s="813"/>
      <c r="G53" s="213">
        <v>15</v>
      </c>
      <c r="H53" s="67"/>
      <c r="I53" s="67"/>
      <c r="J53" s="67"/>
      <c r="K53" s="67"/>
      <c r="L53" s="803"/>
    </row>
    <row r="54" spans="1:12" s="473" customFormat="1" ht="40.200000000000003" customHeight="1" x14ac:dyDescent="0.25">
      <c r="A54" s="488">
        <v>7</v>
      </c>
      <c r="B54" s="489" t="s">
        <v>1172</v>
      </c>
      <c r="C54" s="480" t="s">
        <v>900</v>
      </c>
      <c r="D54" s="795"/>
      <c r="E54" s="490" t="s">
        <v>1158</v>
      </c>
      <c r="F54" s="813"/>
      <c r="G54" s="213">
        <v>0</v>
      </c>
      <c r="H54" s="67"/>
      <c r="I54" s="67"/>
      <c r="J54" s="67"/>
      <c r="K54" s="67"/>
      <c r="L54" s="491" t="s">
        <v>1171</v>
      </c>
    </row>
    <row r="55" spans="1:12" s="477" customFormat="1" x14ac:dyDescent="0.25">
      <c r="A55" s="645">
        <v>8</v>
      </c>
      <c r="B55" s="643" t="s">
        <v>331</v>
      </c>
      <c r="C55" s="480" t="s">
        <v>746</v>
      </c>
      <c r="D55" s="795"/>
      <c r="E55" s="796" t="s">
        <v>1185</v>
      </c>
      <c r="F55" s="813"/>
      <c r="G55" s="213">
        <v>1</v>
      </c>
      <c r="H55" s="67"/>
      <c r="I55" s="67"/>
      <c r="J55" s="67"/>
      <c r="K55" s="67"/>
      <c r="L55" s="804" t="s">
        <v>1184</v>
      </c>
    </row>
    <row r="56" spans="1:12" s="472" customFormat="1" x14ac:dyDescent="0.25">
      <c r="A56" s="782"/>
      <c r="B56" s="794"/>
      <c r="C56" s="480" t="s">
        <v>1177</v>
      </c>
      <c r="D56" s="795"/>
      <c r="E56" s="797"/>
      <c r="F56" s="813"/>
      <c r="G56" s="213">
        <v>3</v>
      </c>
      <c r="H56" s="6"/>
      <c r="I56" s="6"/>
      <c r="J56" s="6"/>
      <c r="K56" s="6"/>
      <c r="L56" s="795"/>
    </row>
    <row r="57" spans="1:12" s="472" customFormat="1" x14ac:dyDescent="0.25">
      <c r="A57" s="782"/>
      <c r="B57" s="479" t="s">
        <v>332</v>
      </c>
      <c r="C57" s="480" t="s">
        <v>746</v>
      </c>
      <c r="D57" s="795"/>
      <c r="E57" s="797"/>
      <c r="F57" s="813"/>
      <c r="G57" s="213">
        <v>8</v>
      </c>
      <c r="H57" s="6"/>
      <c r="I57" s="6"/>
      <c r="J57" s="6"/>
      <c r="K57" s="6"/>
      <c r="L57" s="795"/>
    </row>
    <row r="58" spans="1:12" s="472" customFormat="1" ht="39.6" x14ac:dyDescent="0.25">
      <c r="A58" s="782"/>
      <c r="B58" s="479" t="s">
        <v>1178</v>
      </c>
      <c r="C58" s="480" t="s">
        <v>1173</v>
      </c>
      <c r="D58" s="795"/>
      <c r="E58" s="797"/>
      <c r="F58" s="813"/>
      <c r="G58" s="213">
        <v>30</v>
      </c>
      <c r="H58" s="6"/>
      <c r="I58" s="6"/>
      <c r="J58" s="6"/>
      <c r="K58" s="6"/>
      <c r="L58" s="795"/>
    </row>
    <row r="59" spans="1:12" s="472" customFormat="1" ht="26.4" x14ac:dyDescent="0.25">
      <c r="A59" s="782"/>
      <c r="B59" s="474" t="s">
        <v>1181</v>
      </c>
      <c r="C59" s="481" t="s">
        <v>1176</v>
      </c>
      <c r="D59" s="795"/>
      <c r="E59" s="797"/>
      <c r="F59" s="813"/>
      <c r="G59" s="213">
        <v>20</v>
      </c>
      <c r="H59" s="6"/>
      <c r="I59" s="6"/>
      <c r="J59" s="6"/>
      <c r="K59" s="6"/>
      <c r="L59" s="795"/>
    </row>
    <row r="60" spans="1:12" s="476" customFormat="1" x14ac:dyDescent="0.25">
      <c r="A60" s="782"/>
      <c r="B60" s="478" t="s">
        <v>339</v>
      </c>
      <c r="C60" s="481" t="s">
        <v>746</v>
      </c>
      <c r="D60" s="795"/>
      <c r="E60" s="797"/>
      <c r="F60" s="813"/>
      <c r="G60" s="213">
        <v>5</v>
      </c>
      <c r="H60" s="6"/>
      <c r="I60" s="6"/>
      <c r="J60" s="6"/>
      <c r="K60" s="6"/>
      <c r="L60" s="795"/>
    </row>
    <row r="61" spans="1:12" s="472" customFormat="1" x14ac:dyDescent="0.25">
      <c r="A61" s="782"/>
      <c r="B61" s="643" t="s">
        <v>341</v>
      </c>
      <c r="C61" s="480" t="s">
        <v>746</v>
      </c>
      <c r="D61" s="795"/>
      <c r="E61" s="797"/>
      <c r="F61" s="813"/>
      <c r="G61" s="213">
        <v>3</v>
      </c>
      <c r="H61" s="6"/>
      <c r="I61" s="6"/>
      <c r="J61" s="6"/>
      <c r="K61" s="6"/>
      <c r="L61" s="795"/>
    </row>
    <row r="62" spans="1:12" s="472" customFormat="1" x14ac:dyDescent="0.25">
      <c r="A62" s="782"/>
      <c r="B62" s="794"/>
      <c r="C62" s="480" t="s">
        <v>899</v>
      </c>
      <c r="D62" s="795"/>
      <c r="E62" s="797"/>
      <c r="F62" s="813"/>
      <c r="G62" s="213">
        <v>3</v>
      </c>
      <c r="H62" s="6"/>
      <c r="I62" s="6"/>
      <c r="J62" s="6"/>
      <c r="K62" s="6"/>
      <c r="L62" s="795"/>
    </row>
    <row r="63" spans="1:12" s="472" customFormat="1" x14ac:dyDescent="0.25">
      <c r="A63" s="782"/>
      <c r="B63" s="643" t="s">
        <v>343</v>
      </c>
      <c r="C63" s="480" t="s">
        <v>746</v>
      </c>
      <c r="D63" s="795"/>
      <c r="E63" s="797"/>
      <c r="F63" s="813"/>
      <c r="G63" s="213">
        <v>6</v>
      </c>
      <c r="H63" s="6"/>
      <c r="I63" s="6"/>
      <c r="J63" s="6"/>
      <c r="K63" s="6"/>
      <c r="L63" s="795"/>
    </row>
    <row r="64" spans="1:12" s="472" customFormat="1" x14ac:dyDescent="0.25">
      <c r="A64" s="782"/>
      <c r="B64" s="795"/>
      <c r="C64" s="480" t="s">
        <v>1039</v>
      </c>
      <c r="D64" s="795"/>
      <c r="E64" s="797"/>
      <c r="F64" s="813"/>
      <c r="G64" s="213">
        <v>3</v>
      </c>
      <c r="H64" s="6"/>
      <c r="I64" s="6"/>
      <c r="J64" s="6"/>
      <c r="K64" s="6"/>
      <c r="L64" s="795"/>
    </row>
    <row r="65" spans="1:12" s="472" customFormat="1" x14ac:dyDescent="0.25">
      <c r="A65" s="782"/>
      <c r="B65" s="794"/>
      <c r="C65" s="480" t="s">
        <v>484</v>
      </c>
      <c r="D65" s="795"/>
      <c r="E65" s="797"/>
      <c r="F65" s="813"/>
      <c r="G65" s="213">
        <v>3</v>
      </c>
      <c r="H65" s="6"/>
      <c r="I65" s="6"/>
      <c r="J65" s="6"/>
      <c r="K65" s="6"/>
      <c r="L65" s="795"/>
    </row>
    <row r="66" spans="1:12" s="476" customFormat="1" x14ac:dyDescent="0.25">
      <c r="A66" s="782"/>
      <c r="B66" s="643" t="s">
        <v>344</v>
      </c>
      <c r="C66" s="480" t="s">
        <v>475</v>
      </c>
      <c r="D66" s="795"/>
      <c r="E66" s="797"/>
      <c r="F66" s="813"/>
      <c r="G66" s="213">
        <v>0</v>
      </c>
      <c r="H66" s="6"/>
      <c r="I66" s="6"/>
      <c r="J66" s="6"/>
      <c r="K66" s="6"/>
      <c r="L66" s="795"/>
    </row>
    <row r="67" spans="1:12" s="476" customFormat="1" x14ac:dyDescent="0.25">
      <c r="A67" s="782"/>
      <c r="B67" s="794"/>
      <c r="C67" s="480" t="s">
        <v>1186</v>
      </c>
      <c r="D67" s="795"/>
      <c r="E67" s="797"/>
      <c r="F67" s="813"/>
      <c r="G67" s="213">
        <v>3</v>
      </c>
      <c r="H67" s="6"/>
      <c r="I67" s="6"/>
      <c r="J67" s="6"/>
      <c r="K67" s="6"/>
      <c r="L67" s="795"/>
    </row>
    <row r="68" spans="1:12" s="472" customFormat="1" x14ac:dyDescent="0.25">
      <c r="A68" s="782"/>
      <c r="B68" s="479" t="s">
        <v>430</v>
      </c>
      <c r="C68" s="480" t="s">
        <v>1174</v>
      </c>
      <c r="D68" s="795"/>
      <c r="E68" s="797"/>
      <c r="F68" s="813"/>
      <c r="G68" s="213">
        <v>106</v>
      </c>
      <c r="H68" s="6"/>
      <c r="I68" s="6"/>
      <c r="J68" s="6"/>
      <c r="K68" s="6"/>
      <c r="L68" s="795"/>
    </row>
    <row r="69" spans="1:12" s="472" customFormat="1" x14ac:dyDescent="0.25">
      <c r="A69" s="782"/>
      <c r="B69" s="479" t="s">
        <v>347</v>
      </c>
      <c r="C69" s="480" t="s">
        <v>746</v>
      </c>
      <c r="D69" s="795"/>
      <c r="E69" s="797"/>
      <c r="F69" s="813"/>
      <c r="G69" s="213">
        <v>0</v>
      </c>
      <c r="H69" s="6"/>
      <c r="I69" s="6"/>
      <c r="J69" s="6"/>
      <c r="K69" s="6"/>
      <c r="L69" s="795"/>
    </row>
    <row r="70" spans="1:12" s="472" customFormat="1" ht="66" x14ac:dyDescent="0.25">
      <c r="A70" s="782"/>
      <c r="B70" s="479" t="s">
        <v>1179</v>
      </c>
      <c r="C70" s="480" t="s">
        <v>1180</v>
      </c>
      <c r="D70" s="795"/>
      <c r="E70" s="797"/>
      <c r="F70" s="813"/>
      <c r="G70" s="213">
        <v>50</v>
      </c>
      <c r="H70" s="6"/>
      <c r="I70" s="6"/>
      <c r="J70" s="6"/>
      <c r="K70" s="6"/>
      <c r="L70" s="795"/>
    </row>
    <row r="71" spans="1:12" s="476" customFormat="1" x14ac:dyDescent="0.25">
      <c r="A71" s="782"/>
      <c r="B71" s="643" t="s">
        <v>351</v>
      </c>
      <c r="C71" s="480" t="s">
        <v>746</v>
      </c>
      <c r="D71" s="795"/>
      <c r="E71" s="797"/>
      <c r="F71" s="813"/>
      <c r="G71" s="213">
        <v>2</v>
      </c>
      <c r="H71" s="6"/>
      <c r="I71" s="6"/>
      <c r="J71" s="6"/>
      <c r="K71" s="6"/>
      <c r="L71" s="795"/>
    </row>
    <row r="72" spans="1:12" s="476" customFormat="1" x14ac:dyDescent="0.25">
      <c r="A72" s="782"/>
      <c r="B72" s="795"/>
      <c r="C72" s="480" t="s">
        <v>477</v>
      </c>
      <c r="D72" s="795"/>
      <c r="E72" s="797"/>
      <c r="F72" s="813"/>
      <c r="G72" s="213">
        <v>0</v>
      </c>
      <c r="H72" s="6"/>
      <c r="I72" s="6"/>
      <c r="J72" s="6"/>
      <c r="K72" s="6"/>
      <c r="L72" s="795"/>
    </row>
    <row r="73" spans="1:12" s="476" customFormat="1" x14ac:dyDescent="0.25">
      <c r="A73" s="782"/>
      <c r="B73" s="794"/>
      <c r="C73" s="480" t="s">
        <v>905</v>
      </c>
      <c r="D73" s="795"/>
      <c r="E73" s="797"/>
      <c r="F73" s="813"/>
      <c r="G73" s="213">
        <v>0</v>
      </c>
      <c r="H73" s="6"/>
      <c r="I73" s="6"/>
      <c r="J73" s="6"/>
      <c r="K73" s="6"/>
      <c r="L73" s="795"/>
    </row>
    <row r="74" spans="1:12" s="476" customFormat="1" x14ac:dyDescent="0.25">
      <c r="A74" s="782"/>
      <c r="B74" s="479" t="s">
        <v>355</v>
      </c>
      <c r="C74" s="480" t="s">
        <v>476</v>
      </c>
      <c r="D74" s="795"/>
      <c r="E74" s="797"/>
      <c r="F74" s="813"/>
      <c r="G74" s="213">
        <v>5</v>
      </c>
      <c r="H74" s="6"/>
      <c r="I74" s="6"/>
      <c r="J74" s="6"/>
      <c r="K74" s="6"/>
      <c r="L74" s="795"/>
    </row>
    <row r="75" spans="1:12" s="476" customFormat="1" x14ac:dyDescent="0.25">
      <c r="A75" s="782"/>
      <c r="B75" s="479" t="s">
        <v>356</v>
      </c>
      <c r="C75" s="480" t="s">
        <v>746</v>
      </c>
      <c r="D75" s="795"/>
      <c r="E75" s="797"/>
      <c r="F75" s="813"/>
      <c r="G75" s="213">
        <v>5</v>
      </c>
      <c r="H75" s="6"/>
      <c r="I75" s="6"/>
      <c r="J75" s="6"/>
      <c r="K75" s="6"/>
      <c r="L75" s="795"/>
    </row>
    <row r="76" spans="1:12" s="472" customFormat="1" x14ac:dyDescent="0.25">
      <c r="A76" s="782"/>
      <c r="B76" s="479" t="s">
        <v>359</v>
      </c>
      <c r="C76" s="480" t="s">
        <v>746</v>
      </c>
      <c r="D76" s="795"/>
      <c r="E76" s="797"/>
      <c r="F76" s="813"/>
      <c r="G76" s="213">
        <v>6</v>
      </c>
      <c r="H76" s="6"/>
      <c r="I76" s="6"/>
      <c r="J76" s="6"/>
      <c r="K76" s="6"/>
      <c r="L76" s="795"/>
    </row>
    <row r="77" spans="1:12" s="472" customFormat="1" x14ac:dyDescent="0.25">
      <c r="A77" s="782"/>
      <c r="B77" s="479" t="s">
        <v>360</v>
      </c>
      <c r="C77" s="480" t="s">
        <v>746</v>
      </c>
      <c r="D77" s="795"/>
      <c r="E77" s="797"/>
      <c r="F77" s="813"/>
      <c r="G77" s="213">
        <v>3</v>
      </c>
      <c r="H77" s="6"/>
      <c r="I77" s="6"/>
      <c r="J77" s="6"/>
      <c r="K77" s="6"/>
      <c r="L77" s="795"/>
    </row>
    <row r="78" spans="1:12" s="472" customFormat="1" ht="26.4" x14ac:dyDescent="0.25">
      <c r="A78" s="782"/>
      <c r="B78" s="479" t="s">
        <v>364</v>
      </c>
      <c r="C78" s="480" t="s">
        <v>1182</v>
      </c>
      <c r="D78" s="795"/>
      <c r="E78" s="797"/>
      <c r="F78" s="813"/>
      <c r="G78" s="213">
        <v>3</v>
      </c>
      <c r="H78" s="6"/>
      <c r="I78" s="6"/>
      <c r="J78" s="6"/>
      <c r="K78" s="6"/>
      <c r="L78" s="795"/>
    </row>
    <row r="79" spans="1:12" s="472" customFormat="1" x14ac:dyDescent="0.25">
      <c r="A79" s="782"/>
      <c r="B79" s="479" t="s">
        <v>368</v>
      </c>
      <c r="C79" s="480" t="s">
        <v>746</v>
      </c>
      <c r="D79" s="795"/>
      <c r="E79" s="797"/>
      <c r="F79" s="813"/>
      <c r="G79" s="213">
        <v>2</v>
      </c>
      <c r="H79" s="6"/>
      <c r="I79" s="6"/>
      <c r="J79" s="6"/>
      <c r="K79" s="6"/>
      <c r="L79" s="795"/>
    </row>
    <row r="80" spans="1:12" s="472" customFormat="1" x14ac:dyDescent="0.25">
      <c r="A80" s="782"/>
      <c r="B80" s="479" t="s">
        <v>369</v>
      </c>
      <c r="C80" s="480" t="s">
        <v>746</v>
      </c>
      <c r="D80" s="795"/>
      <c r="E80" s="797"/>
      <c r="F80" s="813"/>
      <c r="G80" s="213">
        <v>3</v>
      </c>
      <c r="H80" s="6"/>
      <c r="I80" s="6"/>
      <c r="J80" s="6"/>
      <c r="K80" s="6"/>
      <c r="L80" s="795"/>
    </row>
    <row r="81" spans="1:12" s="472" customFormat="1" x14ac:dyDescent="0.25">
      <c r="A81" s="783"/>
      <c r="B81" s="479" t="s">
        <v>371</v>
      </c>
      <c r="C81" s="480" t="s">
        <v>746</v>
      </c>
      <c r="D81" s="795"/>
      <c r="E81" s="798"/>
      <c r="F81" s="813"/>
      <c r="G81" s="213">
        <v>3</v>
      </c>
      <c r="H81" s="6"/>
      <c r="I81" s="6"/>
      <c r="J81" s="6"/>
      <c r="K81" s="6"/>
      <c r="L81" s="794"/>
    </row>
    <row r="82" spans="1:12" s="477" customFormat="1" x14ac:dyDescent="0.25">
      <c r="A82" s="805">
        <v>10</v>
      </c>
      <c r="B82" s="492" t="s">
        <v>335</v>
      </c>
      <c r="C82" s="480" t="s">
        <v>746</v>
      </c>
      <c r="D82" s="795"/>
      <c r="E82" s="799" t="s">
        <v>1159</v>
      </c>
      <c r="F82" s="813"/>
      <c r="G82" s="213">
        <v>5</v>
      </c>
      <c r="H82" s="67"/>
      <c r="I82" s="67"/>
      <c r="J82" s="67"/>
      <c r="K82" s="67"/>
      <c r="L82" s="808" t="s">
        <v>1183</v>
      </c>
    </row>
    <row r="83" spans="1:12" s="477" customFormat="1" x14ac:dyDescent="0.25">
      <c r="A83" s="806"/>
      <c r="B83" s="492" t="s">
        <v>336</v>
      </c>
      <c r="C83" s="480" t="s">
        <v>746</v>
      </c>
      <c r="D83" s="795"/>
      <c r="E83" s="800"/>
      <c r="F83" s="813"/>
      <c r="G83" s="213">
        <v>8</v>
      </c>
      <c r="H83" s="67"/>
      <c r="I83" s="67"/>
      <c r="J83" s="67"/>
      <c r="K83" s="67"/>
      <c r="L83" s="809"/>
    </row>
    <row r="84" spans="1:12" s="477" customFormat="1" x14ac:dyDescent="0.25">
      <c r="A84" s="806"/>
      <c r="B84" s="492" t="s">
        <v>337</v>
      </c>
      <c r="C84" s="480" t="s">
        <v>746</v>
      </c>
      <c r="D84" s="795"/>
      <c r="E84" s="800"/>
      <c r="F84" s="813"/>
      <c r="G84" s="213">
        <v>1</v>
      </c>
      <c r="H84" s="67"/>
      <c r="I84" s="67"/>
      <c r="J84" s="67"/>
      <c r="K84" s="67"/>
      <c r="L84" s="809"/>
    </row>
    <row r="85" spans="1:12" s="477" customFormat="1" x14ac:dyDescent="0.25">
      <c r="A85" s="806"/>
      <c r="B85" s="492" t="s">
        <v>351</v>
      </c>
      <c r="C85" s="480" t="s">
        <v>746</v>
      </c>
      <c r="D85" s="795"/>
      <c r="E85" s="800"/>
      <c r="F85" s="813"/>
      <c r="G85" s="213">
        <v>0</v>
      </c>
      <c r="H85" s="67"/>
      <c r="I85" s="67"/>
      <c r="J85" s="67"/>
      <c r="K85" s="67"/>
      <c r="L85" s="809"/>
    </row>
    <row r="86" spans="1:12" s="477" customFormat="1" x14ac:dyDescent="0.25">
      <c r="A86" s="806"/>
      <c r="B86" s="492" t="s">
        <v>355</v>
      </c>
      <c r="C86" s="480" t="s">
        <v>746</v>
      </c>
      <c r="D86" s="795"/>
      <c r="E86" s="800"/>
      <c r="F86" s="813"/>
      <c r="G86" s="213">
        <v>10</v>
      </c>
      <c r="H86" s="67"/>
      <c r="I86" s="67"/>
      <c r="J86" s="67"/>
      <c r="K86" s="67"/>
      <c r="L86" s="809"/>
    </row>
    <row r="87" spans="1:12" s="477" customFormat="1" x14ac:dyDescent="0.25">
      <c r="A87" s="806"/>
      <c r="B87" s="492" t="s">
        <v>362</v>
      </c>
      <c r="C87" s="480" t="s">
        <v>746</v>
      </c>
      <c r="D87" s="795"/>
      <c r="E87" s="800"/>
      <c r="F87" s="813"/>
      <c r="G87" s="213">
        <v>13</v>
      </c>
      <c r="H87" s="67"/>
      <c r="I87" s="67"/>
      <c r="J87" s="67"/>
      <c r="K87" s="67"/>
      <c r="L87" s="809"/>
    </row>
    <row r="88" spans="1:12" s="477" customFormat="1" x14ac:dyDescent="0.25">
      <c r="A88" s="806"/>
      <c r="B88" s="492" t="s">
        <v>367</v>
      </c>
      <c r="C88" s="480" t="s">
        <v>746</v>
      </c>
      <c r="D88" s="795"/>
      <c r="E88" s="800"/>
      <c r="F88" s="813"/>
      <c r="G88" s="213">
        <v>8</v>
      </c>
      <c r="H88" s="67"/>
      <c r="I88" s="67"/>
      <c r="J88" s="67"/>
      <c r="K88" s="67"/>
      <c r="L88" s="809"/>
    </row>
    <row r="89" spans="1:12" s="477" customFormat="1" x14ac:dyDescent="0.25">
      <c r="A89" s="807"/>
      <c r="B89" s="492" t="s">
        <v>372</v>
      </c>
      <c r="C89" s="480" t="s">
        <v>746</v>
      </c>
      <c r="D89" s="795"/>
      <c r="E89" s="801"/>
      <c r="F89" s="813"/>
      <c r="G89" s="213">
        <v>10</v>
      </c>
      <c r="H89" s="67"/>
      <c r="I89" s="67"/>
      <c r="J89" s="67"/>
      <c r="K89" s="67"/>
      <c r="L89" s="810"/>
    </row>
    <row r="90" spans="1:12" s="28" customFormat="1" x14ac:dyDescent="0.25">
      <c r="A90" s="788" t="s">
        <v>918</v>
      </c>
      <c r="B90" s="788"/>
      <c r="C90" s="788"/>
      <c r="D90" s="789"/>
      <c r="E90" s="789"/>
      <c r="F90" s="789"/>
      <c r="G90" s="221">
        <f>SUM(G14:G52)</f>
        <v>365</v>
      </c>
      <c r="H90" s="196"/>
      <c r="I90" s="196"/>
      <c r="J90" s="196"/>
      <c r="K90" s="196"/>
      <c r="L90" s="196"/>
    </row>
    <row r="91" spans="1:12" s="28" customFormat="1" ht="13.8" x14ac:dyDescent="0.25">
      <c r="A91" s="373" t="s">
        <v>1101</v>
      </c>
      <c r="B91" s="377"/>
      <c r="C91" s="377"/>
      <c r="D91" s="381"/>
      <c r="E91" s="381"/>
      <c r="F91" s="381"/>
      <c r="G91" s="379"/>
      <c r="H91" s="380"/>
      <c r="I91" s="380"/>
      <c r="J91" s="380"/>
      <c r="K91" s="380"/>
      <c r="L91" s="380"/>
    </row>
    <row r="92" spans="1:12" ht="34.950000000000003" customHeight="1" x14ac:dyDescent="0.4">
      <c r="A92" s="594" t="s">
        <v>1125</v>
      </c>
      <c r="B92" s="584"/>
      <c r="C92" s="584"/>
      <c r="D92" s="584"/>
      <c r="E92" s="584"/>
      <c r="F92" s="584"/>
      <c r="G92" s="584"/>
      <c r="H92" s="584"/>
      <c r="I92" s="584"/>
      <c r="J92" s="584"/>
      <c r="K92" s="584"/>
      <c r="L92" s="584"/>
    </row>
    <row r="93" spans="1:12" ht="13.8" x14ac:dyDescent="0.25">
      <c r="A93" s="109"/>
      <c r="B93" s="220"/>
      <c r="C93" s="218"/>
      <c r="D93" s="109" t="s">
        <v>763</v>
      </c>
      <c r="E93" s="109" t="s">
        <v>971</v>
      </c>
      <c r="G93" s="208"/>
      <c r="H93" s="109"/>
      <c r="I93" s="109"/>
      <c r="J93" s="208"/>
      <c r="K93" s="208"/>
      <c r="L93" s="220"/>
    </row>
    <row r="94" spans="1:12" x14ac:dyDescent="0.25">
      <c r="A94" s="62" t="s">
        <v>712</v>
      </c>
      <c r="B94" s="220"/>
      <c r="C94" s="62" t="s">
        <v>1409</v>
      </c>
      <c r="D94" s="109"/>
      <c r="E94" s="218"/>
      <c r="G94" s="218"/>
      <c r="H94" s="218"/>
      <c r="I94" s="218"/>
      <c r="J94" s="220"/>
      <c r="K94" s="220"/>
      <c r="L94" s="220"/>
    </row>
    <row r="95" spans="1:12" x14ac:dyDescent="0.25">
      <c r="A95" s="219" t="s">
        <v>704</v>
      </c>
      <c r="B95" s="218"/>
      <c r="C95" s="583" t="s">
        <v>705</v>
      </c>
      <c r="D95" s="583"/>
      <c r="E95" s="583"/>
      <c r="F95" s="583"/>
      <c r="G95" s="583"/>
      <c r="H95" s="583"/>
      <c r="I95" s="583"/>
      <c r="J95" s="220"/>
      <c r="K95" s="220"/>
      <c r="L95" s="220"/>
    </row>
    <row r="97" spans="1:1" x14ac:dyDescent="0.25">
      <c r="A97" s="204" t="s">
        <v>852</v>
      </c>
    </row>
  </sheetData>
  <mergeCells count="54">
    <mergeCell ref="L9:L12"/>
    <mergeCell ref="G10:G12"/>
    <mergeCell ref="H10:K10"/>
    <mergeCell ref="H11:I11"/>
    <mergeCell ref="J11:K11"/>
    <mergeCell ref="G9:K9"/>
    <mergeCell ref="B13:C13"/>
    <mergeCell ref="B71:B73"/>
    <mergeCell ref="K1:L1"/>
    <mergeCell ref="A2:L2"/>
    <mergeCell ref="A3:L3"/>
    <mergeCell ref="A4:L4"/>
    <mergeCell ref="A6:L6"/>
    <mergeCell ref="A7:L7"/>
    <mergeCell ref="L14:L41"/>
    <mergeCell ref="B52:B53"/>
    <mergeCell ref="A52:A53"/>
    <mergeCell ref="A9:A12"/>
    <mergeCell ref="B9:C12"/>
    <mergeCell ref="D9:D12"/>
    <mergeCell ref="E9:E12"/>
    <mergeCell ref="F9:F12"/>
    <mergeCell ref="A92:L92"/>
    <mergeCell ref="L42:L47"/>
    <mergeCell ref="L50:L51"/>
    <mergeCell ref="L52:L53"/>
    <mergeCell ref="L55:L81"/>
    <mergeCell ref="A82:A89"/>
    <mergeCell ref="L82:L89"/>
    <mergeCell ref="D14:D89"/>
    <mergeCell ref="F14:F89"/>
    <mergeCell ref="A14:A41"/>
    <mergeCell ref="A42:A47"/>
    <mergeCell ref="A50:A51"/>
    <mergeCell ref="B27:B29"/>
    <mergeCell ref="B17:B18"/>
    <mergeCell ref="B19:B20"/>
    <mergeCell ref="B24:B25"/>
    <mergeCell ref="C95:I95"/>
    <mergeCell ref="B30:B32"/>
    <mergeCell ref="B39:B40"/>
    <mergeCell ref="A90:F90"/>
    <mergeCell ref="E14:E41"/>
    <mergeCell ref="E42:E47"/>
    <mergeCell ref="E50:E51"/>
    <mergeCell ref="E52:E53"/>
    <mergeCell ref="B21:B22"/>
    <mergeCell ref="B61:B62"/>
    <mergeCell ref="B63:B65"/>
    <mergeCell ref="B55:B56"/>
    <mergeCell ref="E55:E81"/>
    <mergeCell ref="A55:A81"/>
    <mergeCell ref="E82:E89"/>
    <mergeCell ref="B66:B67"/>
  </mergeCells>
  <pageMargins left="0.78740157480314965" right="0.78740157480314965" top="0.98425196850393704" bottom="0.59055118110236227" header="0.31496062992125984" footer="0.31496062992125984"/>
  <pageSetup paperSize="9" scale="60" fitToWidth="2" fitToHeight="2" orientation="landscape" r:id="rId1"/>
  <rowBreaks count="1" manualBreakCount="1">
    <brk id="13" max="11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21"/>
  <sheetViews>
    <sheetView view="pageBreakPreview" zoomScale="110" zoomScaleNormal="100" zoomScaleSheetLayoutView="110" workbookViewId="0">
      <selection activeCell="A7" sqref="A7:L7"/>
    </sheetView>
  </sheetViews>
  <sheetFormatPr defaultColWidth="8.88671875" defaultRowHeight="13.2" x14ac:dyDescent="0.25"/>
  <cols>
    <col min="1" max="1" width="5.33203125" style="220" customWidth="1"/>
    <col min="2" max="2" width="16.109375" style="220" customWidth="1"/>
    <col min="3" max="3" width="20.44140625" style="220" customWidth="1"/>
    <col min="4" max="4" width="28.44140625" style="220" customWidth="1"/>
    <col min="5" max="5" width="44.88671875" style="220" customWidth="1"/>
    <col min="6" max="6" width="10.33203125" style="15" customWidth="1"/>
    <col min="7" max="7" width="5.6640625" style="220" customWidth="1"/>
    <col min="8" max="8" width="6.5546875" style="220" customWidth="1"/>
    <col min="9" max="9" width="6.6640625" style="220" customWidth="1"/>
    <col min="10" max="10" width="6.5546875" style="220" customWidth="1"/>
    <col min="11" max="11" width="6.44140625" style="220" customWidth="1"/>
    <col min="12" max="12" width="11.88671875" style="220" customWidth="1"/>
    <col min="13" max="16384" width="8.88671875" style="220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41.4" customHeight="1" x14ac:dyDescent="0.25">
      <c r="A12" s="588"/>
      <c r="B12" s="658"/>
      <c r="C12" s="680"/>
      <c r="D12" s="588"/>
      <c r="E12" s="588"/>
      <c r="F12" s="588"/>
      <c r="G12" s="588"/>
      <c r="H12" s="217" t="s">
        <v>166</v>
      </c>
      <c r="I12" s="217" t="s">
        <v>167</v>
      </c>
      <c r="J12" s="217" t="s">
        <v>166</v>
      </c>
      <c r="K12" s="217" t="s">
        <v>167</v>
      </c>
      <c r="L12" s="588"/>
    </row>
    <row r="13" spans="1:12" ht="10.95" customHeight="1" x14ac:dyDescent="0.2">
      <c r="A13" s="53">
        <v>1</v>
      </c>
      <c r="B13" s="778">
        <v>2</v>
      </c>
      <c r="C13" s="581"/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ht="22.95" customHeight="1" x14ac:dyDescent="0.25">
      <c r="A14" s="127" t="s">
        <v>423</v>
      </c>
      <c r="B14" s="457" t="s">
        <v>423</v>
      </c>
      <c r="C14" s="457" t="s">
        <v>423</v>
      </c>
      <c r="D14" s="457" t="s">
        <v>423</v>
      </c>
      <c r="E14" s="457" t="s">
        <v>423</v>
      </c>
      <c r="F14" s="457" t="s">
        <v>923</v>
      </c>
      <c r="G14" s="457">
        <v>0</v>
      </c>
      <c r="H14" s="457" t="s">
        <v>423</v>
      </c>
      <c r="I14" s="457" t="s">
        <v>423</v>
      </c>
      <c r="J14" s="457" t="s">
        <v>423</v>
      </c>
      <c r="K14" s="457" t="s">
        <v>423</v>
      </c>
      <c r="L14" s="457" t="s">
        <v>423</v>
      </c>
    </row>
    <row r="15" spans="1:12" s="28" customFormat="1" x14ac:dyDescent="0.25">
      <c r="A15" s="788" t="s">
        <v>918</v>
      </c>
      <c r="B15" s="788"/>
      <c r="C15" s="788"/>
      <c r="D15" s="789"/>
      <c r="E15" s="789"/>
      <c r="F15" s="789"/>
      <c r="G15" s="221">
        <f>SUM(G14:G14)</f>
        <v>0</v>
      </c>
      <c r="H15" s="196"/>
      <c r="I15" s="196"/>
      <c r="J15" s="196"/>
      <c r="K15" s="196"/>
      <c r="L15" s="196"/>
    </row>
    <row r="16" spans="1:12" ht="34.950000000000003" customHeight="1" x14ac:dyDescent="0.4">
      <c r="A16" s="594" t="s">
        <v>1126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</row>
    <row r="17" spans="1:11" ht="14.4" x14ac:dyDescent="0.3">
      <c r="A17" s="109"/>
      <c r="C17" s="218"/>
      <c r="D17" s="109" t="s">
        <v>763</v>
      </c>
      <c r="E17" s="109" t="s">
        <v>972</v>
      </c>
      <c r="G17" s="49"/>
      <c r="H17" s="109"/>
      <c r="I17" s="109"/>
      <c r="J17" s="49"/>
      <c r="K17" s="49"/>
    </row>
    <row r="18" spans="1:11" x14ac:dyDescent="0.25">
      <c r="A18" s="62" t="s">
        <v>712</v>
      </c>
      <c r="C18" s="62" t="s">
        <v>1409</v>
      </c>
      <c r="D18" s="109"/>
      <c r="E18" s="218"/>
      <c r="G18" s="218"/>
      <c r="H18" s="218"/>
      <c r="I18" s="218"/>
    </row>
    <row r="19" spans="1:11" x14ac:dyDescent="0.25">
      <c r="A19" s="219" t="s">
        <v>704</v>
      </c>
      <c r="B19" s="218"/>
      <c r="C19" s="583" t="s">
        <v>705</v>
      </c>
      <c r="D19" s="583"/>
      <c r="E19" s="583"/>
      <c r="F19" s="583"/>
      <c r="G19" s="583"/>
      <c r="H19" s="583"/>
      <c r="I19" s="583"/>
    </row>
    <row r="21" spans="1:11" x14ac:dyDescent="0.25">
      <c r="A21" s="220" t="s">
        <v>852</v>
      </c>
    </row>
  </sheetData>
  <mergeCells count="21">
    <mergeCell ref="A7:L7"/>
    <mergeCell ref="K1:L1"/>
    <mergeCell ref="A2:L2"/>
    <mergeCell ref="A3:L3"/>
    <mergeCell ref="A4:L4"/>
    <mergeCell ref="A6:L6"/>
    <mergeCell ref="A15:F15"/>
    <mergeCell ref="A16:L16"/>
    <mergeCell ref="C19:I19"/>
    <mergeCell ref="L9:L12"/>
    <mergeCell ref="G10:G12"/>
    <mergeCell ref="H10:K10"/>
    <mergeCell ref="H11:I11"/>
    <mergeCell ref="J11:K11"/>
    <mergeCell ref="A9:A12"/>
    <mergeCell ref="B9:C12"/>
    <mergeCell ref="D9:D12"/>
    <mergeCell ref="E9:E12"/>
    <mergeCell ref="F9:F12"/>
    <mergeCell ref="G9:K9"/>
    <mergeCell ref="B13:C13"/>
  </mergeCells>
  <pageMargins left="0.78740157480314965" right="0.78740157480314965" top="0.98425196850393704" bottom="0.59055118110236227" header="0.31496062992125984" footer="0.31496062992125984"/>
  <pageSetup paperSize="9" scale="76" fitToHeight="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22"/>
  <sheetViews>
    <sheetView view="pageBreakPreview" zoomScale="110" zoomScaleNormal="100" zoomScaleSheetLayoutView="110" workbookViewId="0">
      <selection activeCell="A7" sqref="A7:L7"/>
    </sheetView>
  </sheetViews>
  <sheetFormatPr defaultColWidth="8.88671875" defaultRowHeight="13.2" x14ac:dyDescent="0.25"/>
  <cols>
    <col min="1" max="1" width="5.33203125" style="220" customWidth="1"/>
    <col min="2" max="2" width="14" style="220" customWidth="1"/>
    <col min="3" max="3" width="17.5546875" style="220" customWidth="1"/>
    <col min="4" max="4" width="21.33203125" style="220" customWidth="1"/>
    <col min="5" max="5" width="50.88671875" style="220" customWidth="1"/>
    <col min="6" max="6" width="10.33203125" style="15" customWidth="1"/>
    <col min="7" max="7" width="5.6640625" style="220" customWidth="1"/>
    <col min="8" max="8" width="6.5546875" style="220" customWidth="1"/>
    <col min="9" max="9" width="6.6640625" style="220" customWidth="1"/>
    <col min="10" max="10" width="6.5546875" style="220" customWidth="1"/>
    <col min="11" max="11" width="6.44140625" style="220" customWidth="1"/>
    <col min="12" max="12" width="11.88671875" style="220" customWidth="1"/>
    <col min="13" max="16384" width="8.88671875" style="220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42" customHeight="1" x14ac:dyDescent="0.25">
      <c r="A12" s="588"/>
      <c r="B12" s="658"/>
      <c r="C12" s="680"/>
      <c r="D12" s="588"/>
      <c r="E12" s="588"/>
      <c r="F12" s="588"/>
      <c r="G12" s="588"/>
      <c r="H12" s="217" t="s">
        <v>166</v>
      </c>
      <c r="I12" s="217" t="s">
        <v>167</v>
      </c>
      <c r="J12" s="217" t="s">
        <v>166</v>
      </c>
      <c r="K12" s="217" t="s">
        <v>167</v>
      </c>
      <c r="L12" s="588"/>
    </row>
    <row r="13" spans="1:12" ht="10.95" customHeight="1" x14ac:dyDescent="0.2">
      <c r="A13" s="53">
        <v>1</v>
      </c>
      <c r="B13" s="53"/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s="68" customFormat="1" ht="40.200000000000003" customHeight="1" x14ac:dyDescent="0.25">
      <c r="A14" s="228">
        <v>1</v>
      </c>
      <c r="B14" s="227" t="s">
        <v>355</v>
      </c>
      <c r="C14" s="451" t="s">
        <v>476</v>
      </c>
      <c r="D14" s="229" t="s">
        <v>925</v>
      </c>
      <c r="E14" s="452" t="s">
        <v>1143</v>
      </c>
      <c r="F14" s="226" t="s">
        <v>924</v>
      </c>
      <c r="G14" s="213">
        <v>0</v>
      </c>
      <c r="H14" s="228"/>
      <c r="I14" s="228"/>
      <c r="J14" s="228"/>
      <c r="K14" s="228"/>
      <c r="L14" s="228" t="s">
        <v>1146</v>
      </c>
    </row>
    <row r="15" spans="1:12" ht="42" customHeight="1" x14ac:dyDescent="0.25">
      <c r="A15" s="230">
        <v>2</v>
      </c>
      <c r="B15" s="231" t="s">
        <v>337</v>
      </c>
      <c r="C15" s="470" t="s">
        <v>1145</v>
      </c>
      <c r="D15" s="229" t="s">
        <v>925</v>
      </c>
      <c r="E15" s="456" t="s">
        <v>1144</v>
      </c>
      <c r="F15" s="226" t="s">
        <v>924</v>
      </c>
      <c r="G15" s="213">
        <v>0</v>
      </c>
      <c r="H15" s="6"/>
      <c r="I15" s="6"/>
      <c r="J15" s="6"/>
      <c r="K15" s="6"/>
      <c r="L15" s="232" t="s">
        <v>1147</v>
      </c>
    </row>
    <row r="16" spans="1:12" s="28" customFormat="1" x14ac:dyDescent="0.25">
      <c r="A16" s="788" t="s">
        <v>918</v>
      </c>
      <c r="B16" s="788"/>
      <c r="C16" s="788"/>
      <c r="D16" s="789"/>
      <c r="E16" s="789"/>
      <c r="F16" s="789"/>
      <c r="G16" s="230">
        <f>SUM(G14:G15)</f>
        <v>0</v>
      </c>
      <c r="H16" s="196"/>
      <c r="I16" s="196"/>
      <c r="J16" s="196"/>
      <c r="K16" s="196"/>
      <c r="L16" s="196"/>
    </row>
    <row r="17" spans="1:12" ht="34.950000000000003" customHeight="1" x14ac:dyDescent="0.4">
      <c r="A17" s="594" t="s">
        <v>1127</v>
      </c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</row>
    <row r="18" spans="1:12" ht="14.4" x14ac:dyDescent="0.3">
      <c r="A18" s="109"/>
      <c r="C18" s="218"/>
      <c r="D18" s="109" t="s">
        <v>763</v>
      </c>
      <c r="E18" s="109" t="s">
        <v>974</v>
      </c>
      <c r="G18" s="49"/>
      <c r="H18" s="109"/>
      <c r="I18" s="109" t="s">
        <v>973</v>
      </c>
      <c r="J18" s="49"/>
      <c r="K18" s="49"/>
    </row>
    <row r="19" spans="1:12" x14ac:dyDescent="0.25">
      <c r="A19" s="62" t="s">
        <v>712</v>
      </c>
      <c r="C19" s="62" t="s">
        <v>1409</v>
      </c>
      <c r="D19" s="109"/>
      <c r="E19" s="218"/>
      <c r="G19" s="218"/>
      <c r="H19" s="218"/>
      <c r="I19" s="218"/>
    </row>
    <row r="20" spans="1:12" x14ac:dyDescent="0.25">
      <c r="A20" s="219" t="s">
        <v>704</v>
      </c>
      <c r="B20" s="218"/>
      <c r="C20" s="583" t="s">
        <v>705</v>
      </c>
      <c r="D20" s="583"/>
      <c r="E20" s="583"/>
      <c r="F20" s="583"/>
      <c r="G20" s="583"/>
      <c r="H20" s="583"/>
      <c r="I20" s="583"/>
    </row>
    <row r="22" spans="1:12" x14ac:dyDescent="0.25">
      <c r="A22" s="220" t="s">
        <v>852</v>
      </c>
    </row>
  </sheetData>
  <mergeCells count="20">
    <mergeCell ref="A7:L7"/>
    <mergeCell ref="K1:L1"/>
    <mergeCell ref="A2:L2"/>
    <mergeCell ref="A3:L3"/>
    <mergeCell ref="A4:L4"/>
    <mergeCell ref="A6:L6"/>
    <mergeCell ref="A16:F16"/>
    <mergeCell ref="A17:L17"/>
    <mergeCell ref="C20:I20"/>
    <mergeCell ref="L9:L12"/>
    <mergeCell ref="G10:G12"/>
    <mergeCell ref="H10:K10"/>
    <mergeCell ref="H11:I11"/>
    <mergeCell ref="J11:K11"/>
    <mergeCell ref="G9:K9"/>
    <mergeCell ref="A9:A12"/>
    <mergeCell ref="B9:C12"/>
    <mergeCell ref="D9:D12"/>
    <mergeCell ref="E9:E12"/>
    <mergeCell ref="F9:F12"/>
  </mergeCells>
  <pageMargins left="0.78740157480314965" right="0.78740157480314965" top="0.98425196850393704" bottom="0.59055118110236227" header="0.31496062992125984" footer="0.31496062992125984"/>
  <pageSetup paperSize="9" scale="79" fitToHeight="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21"/>
  <sheetViews>
    <sheetView view="pageBreakPreview" topLeftCell="A2" zoomScale="110" zoomScaleNormal="100" zoomScaleSheetLayoutView="110" workbookViewId="0">
      <selection activeCell="A7" sqref="A7:L7"/>
    </sheetView>
  </sheetViews>
  <sheetFormatPr defaultColWidth="8.88671875" defaultRowHeight="13.2" x14ac:dyDescent="0.25"/>
  <cols>
    <col min="1" max="1" width="5.33203125" style="462" customWidth="1"/>
    <col min="2" max="2" width="14" style="462" customWidth="1"/>
    <col min="3" max="3" width="17.5546875" style="462" customWidth="1"/>
    <col min="4" max="4" width="21.33203125" style="462" customWidth="1"/>
    <col min="5" max="5" width="50.88671875" style="462" customWidth="1"/>
    <col min="6" max="6" width="10.33203125" style="15" customWidth="1"/>
    <col min="7" max="7" width="5.6640625" style="462" customWidth="1"/>
    <col min="8" max="8" width="6.5546875" style="462" customWidth="1"/>
    <col min="9" max="9" width="6.6640625" style="462" customWidth="1"/>
    <col min="10" max="10" width="6.5546875" style="462" customWidth="1"/>
    <col min="11" max="11" width="6.44140625" style="462" customWidth="1"/>
    <col min="12" max="12" width="11.88671875" style="462" customWidth="1"/>
    <col min="13" max="16384" width="8.88671875" style="462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39.6" customHeight="1" x14ac:dyDescent="0.25">
      <c r="A12" s="588"/>
      <c r="B12" s="658"/>
      <c r="C12" s="680"/>
      <c r="D12" s="588"/>
      <c r="E12" s="588"/>
      <c r="F12" s="588"/>
      <c r="G12" s="588"/>
      <c r="H12" s="458" t="s">
        <v>166</v>
      </c>
      <c r="I12" s="458" t="s">
        <v>167</v>
      </c>
      <c r="J12" s="458" t="s">
        <v>166</v>
      </c>
      <c r="K12" s="458" t="s">
        <v>167</v>
      </c>
      <c r="L12" s="588"/>
    </row>
    <row r="13" spans="1:12" ht="10.95" customHeight="1" x14ac:dyDescent="0.2">
      <c r="A13" s="53">
        <v>1</v>
      </c>
      <c r="B13" s="53"/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s="466" customFormat="1" ht="40.200000000000003" customHeight="1" x14ac:dyDescent="0.25">
      <c r="A14" s="463">
        <v>1</v>
      </c>
      <c r="B14" s="464" t="s">
        <v>355</v>
      </c>
      <c r="C14" s="463" t="s">
        <v>476</v>
      </c>
      <c r="D14" s="467" t="s">
        <v>925</v>
      </c>
      <c r="E14" s="465" t="s">
        <v>1148</v>
      </c>
      <c r="F14" s="460" t="s">
        <v>1149</v>
      </c>
      <c r="G14" s="213">
        <v>0</v>
      </c>
      <c r="H14" s="463"/>
      <c r="I14" s="463"/>
      <c r="J14" s="463"/>
      <c r="K14" s="463"/>
      <c r="L14" s="463" t="s">
        <v>1150</v>
      </c>
    </row>
    <row r="15" spans="1:12" s="28" customFormat="1" x14ac:dyDescent="0.25">
      <c r="A15" s="788" t="s">
        <v>918</v>
      </c>
      <c r="B15" s="788"/>
      <c r="C15" s="788"/>
      <c r="D15" s="789"/>
      <c r="E15" s="789"/>
      <c r="F15" s="789"/>
      <c r="G15" s="468">
        <f>SUM(G14:G14)</f>
        <v>0</v>
      </c>
      <c r="H15" s="196"/>
      <c r="I15" s="196"/>
      <c r="J15" s="196"/>
      <c r="K15" s="196"/>
      <c r="L15" s="196"/>
    </row>
    <row r="16" spans="1:12" ht="34.950000000000003" customHeight="1" x14ac:dyDescent="0.4">
      <c r="A16" s="594" t="s">
        <v>1127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</row>
    <row r="17" spans="1:11" ht="14.4" x14ac:dyDescent="0.3">
      <c r="A17" s="109"/>
      <c r="C17" s="459"/>
      <c r="D17" s="109" t="s">
        <v>763</v>
      </c>
      <c r="E17" s="109" t="s">
        <v>974</v>
      </c>
      <c r="G17" s="49"/>
      <c r="H17" s="109"/>
      <c r="I17" s="109" t="s">
        <v>973</v>
      </c>
      <c r="J17" s="49"/>
      <c r="K17" s="49"/>
    </row>
    <row r="18" spans="1:11" x14ac:dyDescent="0.25">
      <c r="A18" s="62" t="s">
        <v>712</v>
      </c>
      <c r="C18" s="62" t="s">
        <v>1409</v>
      </c>
      <c r="D18" s="109"/>
      <c r="E18" s="459"/>
      <c r="G18" s="459"/>
      <c r="H18" s="459"/>
      <c r="I18" s="459"/>
    </row>
    <row r="19" spans="1:11" x14ac:dyDescent="0.25">
      <c r="A19" s="461" t="s">
        <v>704</v>
      </c>
      <c r="B19" s="459"/>
      <c r="C19" s="583" t="s">
        <v>705</v>
      </c>
      <c r="D19" s="583"/>
      <c r="E19" s="583"/>
      <c r="F19" s="583"/>
      <c r="G19" s="583"/>
      <c r="H19" s="583"/>
      <c r="I19" s="583"/>
    </row>
    <row r="21" spans="1:11" x14ac:dyDescent="0.25">
      <c r="A21" s="462" t="s">
        <v>852</v>
      </c>
    </row>
  </sheetData>
  <mergeCells count="20">
    <mergeCell ref="A16:L16"/>
    <mergeCell ref="C19:I19"/>
    <mergeCell ref="L9:L12"/>
    <mergeCell ref="G10:G12"/>
    <mergeCell ref="H10:K10"/>
    <mergeCell ref="H11:I11"/>
    <mergeCell ref="J11:K11"/>
    <mergeCell ref="A15:F15"/>
    <mergeCell ref="A9:A12"/>
    <mergeCell ref="B9:C12"/>
    <mergeCell ref="D9:D12"/>
    <mergeCell ref="E9:E12"/>
    <mergeCell ref="F9:F12"/>
    <mergeCell ref="G9:K9"/>
    <mergeCell ref="A7:L7"/>
    <mergeCell ref="K1:L1"/>
    <mergeCell ref="A2:L2"/>
    <mergeCell ref="A3:L3"/>
    <mergeCell ref="A4:L4"/>
    <mergeCell ref="A6:L6"/>
  </mergeCells>
  <pageMargins left="0.78740157480314965" right="0.78740157480314965" top="0.98425196850393704" bottom="0.59055118110236227" header="0.31496062992125984" footer="0.31496062992125984"/>
  <pageSetup paperSize="9" scale="79" fitToHeight="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1:L23"/>
  <sheetViews>
    <sheetView view="pageBreakPreview" zoomScale="110" zoomScaleNormal="100" zoomScaleSheetLayoutView="110" workbookViewId="0">
      <selection activeCell="C14" sqref="C14"/>
    </sheetView>
  </sheetViews>
  <sheetFormatPr defaultColWidth="8.88671875" defaultRowHeight="13.2" x14ac:dyDescent="0.25"/>
  <cols>
    <col min="1" max="1" width="5.33203125" style="462" customWidth="1"/>
    <col min="2" max="2" width="14" style="462" customWidth="1"/>
    <col min="3" max="3" width="17.5546875" style="462" customWidth="1"/>
    <col min="4" max="4" width="21.33203125" style="462" customWidth="1"/>
    <col min="5" max="5" width="50.88671875" style="462" customWidth="1"/>
    <col min="6" max="6" width="10.33203125" style="15" customWidth="1"/>
    <col min="7" max="7" width="5.6640625" style="462" customWidth="1"/>
    <col min="8" max="8" width="6.5546875" style="462" customWidth="1"/>
    <col min="9" max="9" width="6.6640625" style="462" customWidth="1"/>
    <col min="10" max="10" width="6.5546875" style="462" customWidth="1"/>
    <col min="11" max="11" width="6.44140625" style="462" customWidth="1"/>
    <col min="12" max="12" width="11.88671875" style="462" customWidth="1"/>
    <col min="13" max="16384" width="8.88671875" style="462"/>
  </cols>
  <sheetData>
    <row r="1" spans="1:12" x14ac:dyDescent="0.25">
      <c r="K1" s="615" t="s">
        <v>257</v>
      </c>
      <c r="L1" s="615"/>
    </row>
    <row r="2" spans="1:12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</row>
    <row r="3" spans="1:12" x14ac:dyDescent="0.25">
      <c r="A3" s="613" t="s">
        <v>250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1:12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 ht="12.75" x14ac:dyDescent="0.2">
      <c r="F5" s="152"/>
    </row>
    <row r="6" spans="1:12" x14ac:dyDescent="0.25">
      <c r="A6" s="619" t="s">
        <v>696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</row>
    <row r="7" spans="1:12" ht="26.4" customHeight="1" x14ac:dyDescent="0.25">
      <c r="A7" s="620" t="s">
        <v>1140</v>
      </c>
      <c r="B7" s="620"/>
      <c r="C7" s="619"/>
      <c r="D7" s="619"/>
      <c r="E7" s="619"/>
      <c r="F7" s="619"/>
      <c r="G7" s="619"/>
      <c r="H7" s="619"/>
      <c r="I7" s="619"/>
      <c r="J7" s="619"/>
      <c r="K7" s="619"/>
      <c r="L7" s="619"/>
    </row>
    <row r="8" spans="1:12" ht="7.95" customHeight="1" x14ac:dyDescent="0.2"/>
    <row r="9" spans="1:12" x14ac:dyDescent="0.25">
      <c r="A9" s="588" t="s">
        <v>422</v>
      </c>
      <c r="B9" s="657" t="s">
        <v>203</v>
      </c>
      <c r="C9" s="677"/>
      <c r="D9" s="588" t="s">
        <v>251</v>
      </c>
      <c r="E9" s="588" t="s">
        <v>252</v>
      </c>
      <c r="F9" s="588" t="s">
        <v>148</v>
      </c>
      <c r="G9" s="588" t="s">
        <v>253</v>
      </c>
      <c r="H9" s="588"/>
      <c r="I9" s="588"/>
      <c r="J9" s="588"/>
      <c r="K9" s="588"/>
      <c r="L9" s="588" t="s">
        <v>254</v>
      </c>
    </row>
    <row r="10" spans="1:12" ht="10.95" customHeight="1" x14ac:dyDescent="0.25">
      <c r="A10" s="588"/>
      <c r="B10" s="678"/>
      <c r="C10" s="679"/>
      <c r="D10" s="588"/>
      <c r="E10" s="588"/>
      <c r="F10" s="588"/>
      <c r="G10" s="588" t="s">
        <v>191</v>
      </c>
      <c r="H10" s="588" t="s">
        <v>155</v>
      </c>
      <c r="I10" s="588"/>
      <c r="J10" s="588"/>
      <c r="K10" s="588"/>
      <c r="L10" s="588"/>
    </row>
    <row r="11" spans="1:12" ht="9.6" customHeight="1" x14ac:dyDescent="0.25">
      <c r="A11" s="588"/>
      <c r="B11" s="678"/>
      <c r="C11" s="679"/>
      <c r="D11" s="588"/>
      <c r="E11" s="588"/>
      <c r="F11" s="588"/>
      <c r="G11" s="588"/>
      <c r="H11" s="588" t="s">
        <v>210</v>
      </c>
      <c r="I11" s="588"/>
      <c r="J11" s="588" t="s">
        <v>211</v>
      </c>
      <c r="K11" s="588"/>
      <c r="L11" s="588"/>
    </row>
    <row r="12" spans="1:12" ht="38.4" customHeight="1" x14ac:dyDescent="0.25">
      <c r="A12" s="588"/>
      <c r="B12" s="658"/>
      <c r="C12" s="680"/>
      <c r="D12" s="588"/>
      <c r="E12" s="588"/>
      <c r="F12" s="588"/>
      <c r="G12" s="588"/>
      <c r="H12" s="458" t="s">
        <v>166</v>
      </c>
      <c r="I12" s="458" t="s">
        <v>167</v>
      </c>
      <c r="J12" s="458" t="s">
        <v>166</v>
      </c>
      <c r="K12" s="458" t="s">
        <v>167</v>
      </c>
      <c r="L12" s="588"/>
    </row>
    <row r="13" spans="1:12" ht="10.95" customHeight="1" x14ac:dyDescent="0.2">
      <c r="A13" s="53">
        <v>1</v>
      </c>
      <c r="B13" s="53"/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</row>
    <row r="14" spans="1:12" s="466" customFormat="1" ht="40.200000000000003" customHeight="1" x14ac:dyDescent="0.25">
      <c r="A14" s="463">
        <v>1</v>
      </c>
      <c r="B14" s="463" t="s">
        <v>1154</v>
      </c>
      <c r="C14" s="463" t="s">
        <v>894</v>
      </c>
      <c r="D14" s="467" t="s">
        <v>925</v>
      </c>
      <c r="E14" s="465" t="s">
        <v>1157</v>
      </c>
      <c r="F14" s="460" t="s">
        <v>1151</v>
      </c>
      <c r="G14" s="213">
        <v>1</v>
      </c>
      <c r="H14" s="463"/>
      <c r="I14" s="463"/>
      <c r="J14" s="463"/>
      <c r="K14" s="463"/>
      <c r="L14" s="463" t="s">
        <v>1153</v>
      </c>
    </row>
    <row r="15" spans="1:12" ht="42" customHeight="1" x14ac:dyDescent="0.25">
      <c r="A15" s="468">
        <v>2</v>
      </c>
      <c r="B15" s="468" t="s">
        <v>369</v>
      </c>
      <c r="C15" s="470" t="s">
        <v>1156</v>
      </c>
      <c r="D15" s="467" t="s">
        <v>925</v>
      </c>
      <c r="E15" s="467" t="s">
        <v>1152</v>
      </c>
      <c r="F15" s="460" t="s">
        <v>1151</v>
      </c>
      <c r="G15" s="213">
        <v>0</v>
      </c>
      <c r="H15" s="6"/>
      <c r="I15" s="6"/>
      <c r="J15" s="6"/>
      <c r="K15" s="6"/>
      <c r="L15" s="469" t="s">
        <v>1155</v>
      </c>
    </row>
    <row r="16" spans="1:12" s="28" customFormat="1" x14ac:dyDescent="0.25">
      <c r="A16" s="788" t="s">
        <v>918</v>
      </c>
      <c r="B16" s="788"/>
      <c r="C16" s="788"/>
      <c r="D16" s="789"/>
      <c r="E16" s="789"/>
      <c r="F16" s="789"/>
      <c r="G16" s="468">
        <f>SUM(G14:G15)</f>
        <v>1</v>
      </c>
      <c r="H16" s="196"/>
      <c r="I16" s="196"/>
      <c r="J16" s="196"/>
      <c r="K16" s="196"/>
      <c r="L16" s="196"/>
    </row>
    <row r="17" spans="1:12" s="28" customFormat="1" ht="13.8" x14ac:dyDescent="0.25">
      <c r="A17" s="373" t="s">
        <v>1101</v>
      </c>
      <c r="B17" s="377"/>
      <c r="C17" s="377"/>
      <c r="D17" s="381"/>
      <c r="E17" s="381"/>
      <c r="F17" s="381"/>
      <c r="G17" s="379"/>
      <c r="H17" s="380"/>
      <c r="I17" s="380"/>
      <c r="J17" s="380"/>
      <c r="K17" s="380"/>
      <c r="L17" s="380"/>
    </row>
    <row r="18" spans="1:12" ht="34.950000000000003" customHeight="1" x14ac:dyDescent="0.4">
      <c r="A18" s="594" t="s">
        <v>1127</v>
      </c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84"/>
    </row>
    <row r="19" spans="1:12" ht="14.4" x14ac:dyDescent="0.3">
      <c r="A19" s="109"/>
      <c r="C19" s="459"/>
      <c r="D19" s="109" t="s">
        <v>763</v>
      </c>
      <c r="E19" s="109" t="s">
        <v>974</v>
      </c>
      <c r="G19" s="49"/>
      <c r="H19" s="109"/>
      <c r="I19" s="109" t="s">
        <v>973</v>
      </c>
      <c r="J19" s="49"/>
      <c r="K19" s="49"/>
    </row>
    <row r="20" spans="1:12" x14ac:dyDescent="0.25">
      <c r="A20" s="62" t="s">
        <v>712</v>
      </c>
      <c r="C20" s="62" t="s">
        <v>1409</v>
      </c>
      <c r="D20" s="109"/>
      <c r="E20" s="459"/>
      <c r="G20" s="459"/>
      <c r="H20" s="459"/>
      <c r="I20" s="459"/>
    </row>
    <row r="21" spans="1:12" x14ac:dyDescent="0.25">
      <c r="A21" s="461" t="s">
        <v>704</v>
      </c>
      <c r="B21" s="459"/>
      <c r="C21" s="583" t="s">
        <v>705</v>
      </c>
      <c r="D21" s="583"/>
      <c r="E21" s="583"/>
      <c r="F21" s="583"/>
      <c r="G21" s="583"/>
      <c r="H21" s="583"/>
      <c r="I21" s="583"/>
    </row>
    <row r="23" spans="1:12" x14ac:dyDescent="0.25">
      <c r="A23" s="462" t="s">
        <v>852</v>
      </c>
    </row>
  </sheetData>
  <mergeCells count="20">
    <mergeCell ref="A18:L18"/>
    <mergeCell ref="C21:I21"/>
    <mergeCell ref="L9:L12"/>
    <mergeCell ref="G10:G12"/>
    <mergeCell ref="H10:K10"/>
    <mergeCell ref="H11:I11"/>
    <mergeCell ref="J11:K11"/>
    <mergeCell ref="A16:F16"/>
    <mergeCell ref="A9:A12"/>
    <mergeCell ref="B9:C12"/>
    <mergeCell ref="D9:D12"/>
    <mergeCell ref="E9:E12"/>
    <mergeCell ref="F9:F12"/>
    <mergeCell ref="G9:K9"/>
    <mergeCell ref="A7:L7"/>
    <mergeCell ref="K1:L1"/>
    <mergeCell ref="A2:L2"/>
    <mergeCell ref="A3:L3"/>
    <mergeCell ref="A4:L4"/>
    <mergeCell ref="A6:L6"/>
  </mergeCells>
  <pageMargins left="0.78740157480314965" right="0.78740157480314965" top="0.98425196850393704" bottom="0.59055118110236227" header="0.31496062992125984" footer="0.31496062992125984"/>
  <pageSetup paperSize="9" scale="79" fitToHeight="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H22"/>
  <sheetViews>
    <sheetView view="pageBreakPreview" topLeftCell="A16" zoomScale="80" zoomScaleNormal="80" zoomScaleSheetLayoutView="80" workbookViewId="0">
      <selection activeCell="E32" sqref="E32"/>
    </sheetView>
  </sheetViews>
  <sheetFormatPr defaultColWidth="8.88671875" defaultRowHeight="13.2" x14ac:dyDescent="0.25"/>
  <cols>
    <col min="1" max="1" width="4.109375" style="145" customWidth="1"/>
    <col min="2" max="2" width="20.33203125" style="145" customWidth="1"/>
    <col min="3" max="3" width="19.33203125" style="145" customWidth="1"/>
    <col min="4" max="4" width="16.44140625" style="145" customWidth="1"/>
    <col min="5" max="5" width="88" style="145" customWidth="1"/>
    <col min="6" max="6" width="24.6640625" style="145" customWidth="1"/>
    <col min="7" max="7" width="12" style="145" customWidth="1"/>
    <col min="8" max="8" width="19.44140625" style="145" customWidth="1"/>
    <col min="9" max="16384" width="8.88671875" style="145"/>
  </cols>
  <sheetData>
    <row r="1" spans="1:8" x14ac:dyDescent="0.25">
      <c r="H1" s="144" t="s">
        <v>256</v>
      </c>
    </row>
    <row r="2" spans="1:8" x14ac:dyDescent="0.25">
      <c r="A2" s="613" t="s">
        <v>0</v>
      </c>
      <c r="B2" s="613"/>
      <c r="C2" s="613"/>
      <c r="D2" s="613"/>
      <c r="E2" s="613"/>
      <c r="F2" s="613"/>
      <c r="G2" s="613"/>
      <c r="H2" s="613"/>
    </row>
    <row r="3" spans="1:8" x14ac:dyDescent="0.25">
      <c r="A3" s="585" t="s">
        <v>255</v>
      </c>
      <c r="B3" s="585"/>
      <c r="C3" s="585"/>
      <c r="D3" s="585"/>
      <c r="E3" s="585"/>
      <c r="F3" s="585"/>
      <c r="G3" s="585"/>
      <c r="H3" s="824"/>
    </row>
    <row r="4" spans="1:8" x14ac:dyDescent="0.25">
      <c r="A4" s="613" t="s">
        <v>1067</v>
      </c>
      <c r="B4" s="613"/>
      <c r="C4" s="613"/>
      <c r="D4" s="613"/>
      <c r="E4" s="613"/>
      <c r="F4" s="613"/>
      <c r="G4" s="613"/>
      <c r="H4" s="613"/>
    </row>
    <row r="6" spans="1:8" x14ac:dyDescent="0.25">
      <c r="A6" s="619" t="s">
        <v>497</v>
      </c>
      <c r="B6" s="619"/>
      <c r="C6" s="619"/>
      <c r="D6" s="619"/>
      <c r="E6" s="619"/>
      <c r="F6" s="619"/>
      <c r="G6" s="619"/>
      <c r="H6" s="619"/>
    </row>
    <row r="7" spans="1:8" ht="25.95" customHeight="1" x14ac:dyDescent="0.25">
      <c r="A7" s="620" t="s">
        <v>1140</v>
      </c>
      <c r="B7" s="619"/>
      <c r="C7" s="619"/>
      <c r="D7" s="619"/>
      <c r="E7" s="619"/>
      <c r="F7" s="619"/>
      <c r="G7" s="619"/>
      <c r="H7" s="619"/>
    </row>
    <row r="9" spans="1:8" ht="65.400000000000006" customHeight="1" x14ac:dyDescent="0.25">
      <c r="A9" s="493" t="s">
        <v>422</v>
      </c>
      <c r="B9" s="493" t="s">
        <v>148</v>
      </c>
      <c r="C9" s="493" t="s">
        <v>258</v>
      </c>
      <c r="D9" s="493" t="s">
        <v>259</v>
      </c>
      <c r="E9" s="493" t="s">
        <v>203</v>
      </c>
      <c r="F9" s="493" t="s">
        <v>260</v>
      </c>
      <c r="G9" s="493" t="s">
        <v>261</v>
      </c>
      <c r="H9" s="493" t="s">
        <v>262</v>
      </c>
    </row>
    <row r="10" spans="1:8" ht="12.75" x14ac:dyDescent="0.2">
      <c r="A10" s="494">
        <v>1</v>
      </c>
      <c r="B10" s="494">
        <v>2</v>
      </c>
      <c r="C10" s="494">
        <v>3</v>
      </c>
      <c r="D10" s="494">
        <v>4</v>
      </c>
      <c r="E10" s="494">
        <v>5</v>
      </c>
      <c r="F10" s="494">
        <v>6</v>
      </c>
      <c r="G10" s="494">
        <v>7</v>
      </c>
      <c r="H10" s="494">
        <v>8</v>
      </c>
    </row>
    <row r="11" spans="1:8" s="496" customFormat="1" ht="70.2" customHeight="1" x14ac:dyDescent="0.25">
      <c r="A11" s="631">
        <v>1</v>
      </c>
      <c r="B11" s="153" t="s">
        <v>844</v>
      </c>
      <c r="C11" s="495" t="s">
        <v>966</v>
      </c>
      <c r="D11" s="495" t="s">
        <v>975</v>
      </c>
      <c r="E11" s="495" t="s">
        <v>930</v>
      </c>
      <c r="F11" s="495" t="s">
        <v>929</v>
      </c>
      <c r="G11" s="631" t="s">
        <v>1188</v>
      </c>
      <c r="H11" s="631" t="s">
        <v>1189</v>
      </c>
    </row>
    <row r="12" spans="1:8" s="496" customFormat="1" ht="54.6" customHeight="1" x14ac:dyDescent="0.25">
      <c r="A12" s="828"/>
      <c r="B12" s="153" t="s">
        <v>964</v>
      </c>
      <c r="C12" s="495" t="s">
        <v>966</v>
      </c>
      <c r="D12" s="495" t="s">
        <v>695</v>
      </c>
      <c r="E12" s="495" t="s">
        <v>1198</v>
      </c>
      <c r="F12" s="495" t="s">
        <v>1191</v>
      </c>
      <c r="G12" s="828"/>
      <c r="H12" s="828"/>
    </row>
    <row r="13" spans="1:8" s="496" customFormat="1" ht="161.25" customHeight="1" x14ac:dyDescent="0.25">
      <c r="A13" s="829"/>
      <c r="B13" s="153" t="s">
        <v>57</v>
      </c>
      <c r="C13" s="153" t="s">
        <v>967</v>
      </c>
      <c r="D13" s="495" t="s">
        <v>695</v>
      </c>
      <c r="E13" s="497" t="s">
        <v>1197</v>
      </c>
      <c r="F13" s="495" t="s">
        <v>1187</v>
      </c>
      <c r="G13" s="829"/>
      <c r="H13" s="829"/>
    </row>
    <row r="14" spans="1:8" s="496" customFormat="1" ht="44.25" customHeight="1" x14ac:dyDescent="0.25">
      <c r="A14" s="631">
        <v>2</v>
      </c>
      <c r="B14" s="153" t="s">
        <v>694</v>
      </c>
      <c r="C14" s="495" t="s">
        <v>966</v>
      </c>
      <c r="D14" s="495" t="s">
        <v>695</v>
      </c>
      <c r="E14" s="495" t="s">
        <v>965</v>
      </c>
      <c r="F14" s="495" t="s">
        <v>1192</v>
      </c>
      <c r="G14" s="631" t="s">
        <v>1190</v>
      </c>
      <c r="H14" s="631" t="s">
        <v>1200</v>
      </c>
    </row>
    <row r="15" spans="1:8" s="496" customFormat="1" ht="61.2" customHeight="1" x14ac:dyDescent="0.25">
      <c r="A15" s="827"/>
      <c r="B15" s="153" t="s">
        <v>964</v>
      </c>
      <c r="C15" s="153" t="s">
        <v>967</v>
      </c>
      <c r="D15" s="495" t="s">
        <v>695</v>
      </c>
      <c r="E15" s="495" t="s">
        <v>1193</v>
      </c>
      <c r="F15" s="495" t="s">
        <v>1192</v>
      </c>
      <c r="G15" s="825"/>
      <c r="H15" s="827"/>
    </row>
    <row r="16" spans="1:8" s="496" customFormat="1" ht="168.75" customHeight="1" x14ac:dyDescent="0.25">
      <c r="A16" s="827"/>
      <c r="B16" s="495" t="s">
        <v>1194</v>
      </c>
      <c r="C16" s="495" t="s">
        <v>967</v>
      </c>
      <c r="D16" s="495" t="s">
        <v>695</v>
      </c>
      <c r="E16" s="495" t="s">
        <v>1196</v>
      </c>
      <c r="F16" s="495" t="s">
        <v>1192</v>
      </c>
      <c r="G16" s="825"/>
      <c r="H16" s="827"/>
    </row>
    <row r="17" spans="1:8" s="496" customFormat="1" ht="143.25" customHeight="1" x14ac:dyDescent="0.25">
      <c r="A17" s="630"/>
      <c r="B17" s="153" t="s">
        <v>57</v>
      </c>
      <c r="C17" s="153" t="s">
        <v>967</v>
      </c>
      <c r="D17" s="153" t="s">
        <v>695</v>
      </c>
      <c r="E17" s="153" t="s">
        <v>1195</v>
      </c>
      <c r="F17" s="153" t="s">
        <v>1199</v>
      </c>
      <c r="G17" s="826"/>
      <c r="H17" s="630"/>
    </row>
    <row r="18" spans="1:8" ht="13.2" customHeight="1" x14ac:dyDescent="0.2"/>
    <row r="19" spans="1:8" ht="34.5" customHeight="1" x14ac:dyDescent="0.4">
      <c r="A19" s="594" t="s">
        <v>1417</v>
      </c>
      <c r="B19" s="584"/>
      <c r="C19" s="584"/>
      <c r="D19" s="584"/>
      <c r="E19" s="584"/>
      <c r="F19" s="584"/>
      <c r="G19" s="584"/>
      <c r="H19" s="584"/>
    </row>
    <row r="20" spans="1:8" x14ac:dyDescent="0.25">
      <c r="A20" s="109"/>
      <c r="D20" s="579" t="s">
        <v>763</v>
      </c>
      <c r="E20" s="579" t="s">
        <v>1416</v>
      </c>
      <c r="F20" s="111" t="s">
        <v>973</v>
      </c>
    </row>
    <row r="21" spans="1:8" x14ac:dyDescent="0.25">
      <c r="A21" s="62" t="s">
        <v>712</v>
      </c>
      <c r="C21" s="151" t="s">
        <v>1409</v>
      </c>
      <c r="D21" s="109"/>
      <c r="E21" s="141"/>
      <c r="F21" s="141"/>
      <c r="G21" s="141"/>
      <c r="H21" s="141"/>
    </row>
    <row r="22" spans="1:8" x14ac:dyDescent="0.25">
      <c r="A22" s="143" t="s">
        <v>704</v>
      </c>
      <c r="B22" s="141"/>
      <c r="C22" s="822" t="s">
        <v>705</v>
      </c>
      <c r="D22" s="823"/>
      <c r="E22" s="823"/>
      <c r="F22" s="823"/>
      <c r="G22" s="823"/>
      <c r="H22" s="823"/>
    </row>
  </sheetData>
  <mergeCells count="13">
    <mergeCell ref="C22:H22"/>
    <mergeCell ref="A19:H19"/>
    <mergeCell ref="A7:H7"/>
    <mergeCell ref="A2:H2"/>
    <mergeCell ref="A3:H3"/>
    <mergeCell ref="A4:H4"/>
    <mergeCell ref="A6:H6"/>
    <mergeCell ref="G14:G17"/>
    <mergeCell ref="H14:H17"/>
    <mergeCell ref="A14:A17"/>
    <mergeCell ref="G11:G13"/>
    <mergeCell ref="H11:H13"/>
    <mergeCell ref="A11:A13"/>
  </mergeCells>
  <pageMargins left="0.78740157480314965" right="0.78740157480314965" top="0.59055118110236227" bottom="0.39370078740157483" header="0.31496062992125984" footer="0.31496062992125984"/>
  <pageSetup paperSize="9" scale="5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3"/>
  <sheetViews>
    <sheetView view="pageBreakPreview" zoomScale="110" zoomScaleNormal="100" zoomScaleSheetLayoutView="110" workbookViewId="0">
      <selection activeCell="A78" sqref="A78:P78"/>
    </sheetView>
  </sheetViews>
  <sheetFormatPr defaultColWidth="8.88671875" defaultRowHeight="13.2" x14ac:dyDescent="0.25"/>
  <cols>
    <col min="1" max="1" width="4.6640625" style="44" customWidth="1"/>
    <col min="2" max="2" width="49.88671875" style="44" customWidth="1"/>
    <col min="3" max="3" width="20.6640625" style="44" customWidth="1"/>
    <col min="4" max="4" width="21.33203125" style="44" customWidth="1"/>
    <col min="5" max="5" width="22.44140625" style="44" customWidth="1"/>
    <col min="6" max="6" width="18.33203125" style="44" customWidth="1"/>
    <col min="7" max="7" width="15.109375" style="44" customWidth="1"/>
    <col min="8" max="16384" width="8.88671875" style="44"/>
  </cols>
  <sheetData>
    <row r="1" spans="1:9" x14ac:dyDescent="0.25">
      <c r="E1" s="48" t="s">
        <v>268</v>
      </c>
      <c r="F1" s="48"/>
    </row>
    <row r="2" spans="1:9" x14ac:dyDescent="0.25">
      <c r="A2" s="613" t="s">
        <v>0</v>
      </c>
      <c r="B2" s="613"/>
      <c r="C2" s="613"/>
      <c r="D2" s="613"/>
      <c r="E2" s="613"/>
      <c r="F2" s="31"/>
      <c r="G2" s="47"/>
      <c r="H2" s="614"/>
      <c r="I2" s="614"/>
    </row>
    <row r="3" spans="1:9" x14ac:dyDescent="0.25">
      <c r="A3" s="613" t="s">
        <v>263</v>
      </c>
      <c r="B3" s="613"/>
      <c r="C3" s="613"/>
      <c r="D3" s="613"/>
      <c r="E3" s="613"/>
      <c r="F3" s="31"/>
      <c r="G3" s="47"/>
    </row>
    <row r="4" spans="1:9" x14ac:dyDescent="0.25">
      <c r="A4" s="613" t="s">
        <v>1067</v>
      </c>
      <c r="B4" s="613"/>
      <c r="C4" s="613"/>
      <c r="D4" s="613"/>
      <c r="E4" s="613"/>
      <c r="F4" s="31"/>
    </row>
    <row r="6" spans="1:9" x14ac:dyDescent="0.25">
      <c r="A6" s="4" t="s">
        <v>440</v>
      </c>
      <c r="B6" s="4"/>
      <c r="C6" s="4"/>
      <c r="D6" s="4"/>
      <c r="E6" s="4"/>
      <c r="F6" s="4"/>
    </row>
    <row r="7" spans="1:9" ht="26.4" customHeight="1" x14ac:dyDescent="0.25">
      <c r="A7" s="620" t="s">
        <v>1369</v>
      </c>
      <c r="B7" s="619"/>
      <c r="C7" s="619"/>
      <c r="D7" s="619"/>
      <c r="E7" s="619"/>
      <c r="F7" s="4"/>
    </row>
    <row r="9" spans="1:9" ht="105.6" customHeight="1" x14ac:dyDescent="0.25">
      <c r="A9" s="46" t="s">
        <v>422</v>
      </c>
      <c r="B9" s="46" t="s">
        <v>264</v>
      </c>
      <c r="C9" s="46" t="s">
        <v>265</v>
      </c>
      <c r="D9" s="46" t="s">
        <v>266</v>
      </c>
      <c r="E9" s="46" t="s">
        <v>267</v>
      </c>
    </row>
    <row r="10" spans="1:9" ht="12.75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</row>
    <row r="11" spans="1:9" s="528" customFormat="1" x14ac:dyDescent="0.25">
      <c r="A11" s="531">
        <v>1</v>
      </c>
      <c r="B11" s="83" t="s">
        <v>1015</v>
      </c>
      <c r="C11" s="236" t="s">
        <v>872</v>
      </c>
      <c r="D11" s="236" t="s">
        <v>423</v>
      </c>
      <c r="E11" s="540">
        <v>1.8859999999999999</v>
      </c>
    </row>
    <row r="12" spans="1:9" s="52" customFormat="1" x14ac:dyDescent="0.25">
      <c r="A12" s="238">
        <v>2</v>
      </c>
      <c r="B12" s="100" t="s">
        <v>789</v>
      </c>
      <c r="C12" s="236" t="s">
        <v>872</v>
      </c>
      <c r="D12" s="236" t="s">
        <v>423</v>
      </c>
      <c r="E12" s="539">
        <v>0</v>
      </c>
    </row>
    <row r="13" spans="1:9" s="52" customFormat="1" x14ac:dyDescent="0.25">
      <c r="A13" s="531">
        <v>3</v>
      </c>
      <c r="B13" s="156" t="s">
        <v>713</v>
      </c>
      <c r="C13" s="236" t="s">
        <v>872</v>
      </c>
      <c r="D13" s="236" t="s">
        <v>423</v>
      </c>
      <c r="E13" s="540">
        <v>148</v>
      </c>
    </row>
    <row r="14" spans="1:9" s="52" customFormat="1" x14ac:dyDescent="0.25">
      <c r="A14" s="531">
        <v>4</v>
      </c>
      <c r="B14" s="100" t="s">
        <v>719</v>
      </c>
      <c r="C14" s="236" t="s">
        <v>872</v>
      </c>
      <c r="D14" s="236" t="s">
        <v>423</v>
      </c>
      <c r="E14" s="540">
        <v>17.625</v>
      </c>
    </row>
    <row r="15" spans="1:9" s="52" customFormat="1" x14ac:dyDescent="0.25">
      <c r="A15" s="531">
        <v>5</v>
      </c>
      <c r="B15" s="156" t="s">
        <v>723</v>
      </c>
      <c r="C15" s="236" t="s">
        <v>872</v>
      </c>
      <c r="D15" s="236" t="s">
        <v>423</v>
      </c>
      <c r="E15" s="540">
        <v>519.72</v>
      </c>
    </row>
    <row r="16" spans="1:9" s="52" customFormat="1" x14ac:dyDescent="0.25">
      <c r="A16" s="531">
        <v>6</v>
      </c>
      <c r="B16" s="156" t="s">
        <v>725</v>
      </c>
      <c r="C16" s="236" t="s">
        <v>872</v>
      </c>
      <c r="D16" s="236" t="s">
        <v>423</v>
      </c>
      <c r="E16" s="540">
        <v>126.2</v>
      </c>
    </row>
    <row r="17" spans="1:5" s="52" customFormat="1" x14ac:dyDescent="0.25">
      <c r="A17" s="531">
        <v>7</v>
      </c>
      <c r="B17" s="509" t="s">
        <v>441</v>
      </c>
      <c r="C17" s="236" t="s">
        <v>872</v>
      </c>
      <c r="D17" s="236" t="s">
        <v>423</v>
      </c>
      <c r="E17" s="540">
        <v>1665.6</v>
      </c>
    </row>
    <row r="18" spans="1:5" s="52" customFormat="1" x14ac:dyDescent="0.25">
      <c r="A18" s="531">
        <v>8</v>
      </c>
      <c r="B18" s="509" t="s">
        <v>442</v>
      </c>
      <c r="C18" s="236" t="s">
        <v>872</v>
      </c>
      <c r="D18" s="236" t="s">
        <v>423</v>
      </c>
      <c r="E18" s="540">
        <v>3123.9724999999999</v>
      </c>
    </row>
    <row r="19" spans="1:5" s="52" customFormat="1" x14ac:dyDescent="0.25">
      <c r="A19" s="531">
        <v>9</v>
      </c>
      <c r="B19" s="100" t="s">
        <v>727</v>
      </c>
      <c r="C19" s="236" t="s">
        <v>872</v>
      </c>
      <c r="D19" s="236" t="s">
        <v>423</v>
      </c>
      <c r="E19" s="540">
        <v>285.5</v>
      </c>
    </row>
    <row r="20" spans="1:5" s="52" customFormat="1" x14ac:dyDescent="0.25">
      <c r="A20" s="531">
        <v>10</v>
      </c>
      <c r="B20" s="100" t="s">
        <v>715</v>
      </c>
      <c r="C20" s="236" t="s">
        <v>872</v>
      </c>
      <c r="D20" s="236" t="s">
        <v>423</v>
      </c>
      <c r="E20" s="540">
        <v>1120.95</v>
      </c>
    </row>
    <row r="21" spans="1:5" s="52" customFormat="1" x14ac:dyDescent="0.25">
      <c r="A21" s="531">
        <v>11</v>
      </c>
      <c r="B21" s="100" t="s">
        <v>716</v>
      </c>
      <c r="C21" s="236" t="s">
        <v>872</v>
      </c>
      <c r="D21" s="236" t="s">
        <v>423</v>
      </c>
      <c r="E21" s="540">
        <v>1040</v>
      </c>
    </row>
    <row r="22" spans="1:5" s="52" customFormat="1" x14ac:dyDescent="0.25">
      <c r="A22" s="531">
        <v>12</v>
      </c>
      <c r="B22" s="156" t="s">
        <v>718</v>
      </c>
      <c r="C22" s="236" t="s">
        <v>872</v>
      </c>
      <c r="D22" s="236" t="s">
        <v>423</v>
      </c>
      <c r="E22" s="540">
        <v>18.5</v>
      </c>
    </row>
    <row r="23" spans="1:5" s="52" customFormat="1" x14ac:dyDescent="0.25">
      <c r="A23" s="531">
        <v>13</v>
      </c>
      <c r="B23" s="156" t="s">
        <v>717</v>
      </c>
      <c r="C23" s="236" t="s">
        <v>872</v>
      </c>
      <c r="D23" s="236" t="s">
        <v>423</v>
      </c>
      <c r="E23" s="540">
        <v>729.71900000000005</v>
      </c>
    </row>
    <row r="24" spans="1:5" s="52" customFormat="1" x14ac:dyDescent="0.25">
      <c r="A24" s="531">
        <v>14</v>
      </c>
      <c r="B24" s="509" t="s">
        <v>733</v>
      </c>
      <c r="C24" s="236" t="s">
        <v>872</v>
      </c>
      <c r="D24" s="236" t="s">
        <v>423</v>
      </c>
      <c r="E24" s="540">
        <v>150</v>
      </c>
    </row>
    <row r="25" spans="1:5" s="52" customFormat="1" x14ac:dyDescent="0.25">
      <c r="A25" s="531">
        <v>15</v>
      </c>
      <c r="B25" s="100" t="s">
        <v>1290</v>
      </c>
      <c r="C25" s="236" t="s">
        <v>872</v>
      </c>
      <c r="D25" s="236" t="s">
        <v>423</v>
      </c>
      <c r="E25" s="540">
        <v>152.85</v>
      </c>
    </row>
    <row r="26" spans="1:5" s="52" customFormat="1" x14ac:dyDescent="0.25">
      <c r="A26" s="531">
        <v>16</v>
      </c>
      <c r="B26" s="100" t="s">
        <v>720</v>
      </c>
      <c r="C26" s="236" t="s">
        <v>872</v>
      </c>
      <c r="D26" s="236" t="s">
        <v>423</v>
      </c>
      <c r="E26" s="540">
        <v>802.5</v>
      </c>
    </row>
    <row r="27" spans="1:5" s="52" customFormat="1" x14ac:dyDescent="0.25">
      <c r="A27" s="531">
        <v>17</v>
      </c>
      <c r="B27" s="94" t="s">
        <v>721</v>
      </c>
      <c r="C27" s="236" t="s">
        <v>872</v>
      </c>
      <c r="D27" s="236" t="s">
        <v>423</v>
      </c>
      <c r="E27" s="540">
        <v>743</v>
      </c>
    </row>
    <row r="28" spans="1:5" s="52" customFormat="1" x14ac:dyDescent="0.25">
      <c r="A28" s="531">
        <v>18</v>
      </c>
      <c r="B28" s="100" t="s">
        <v>735</v>
      </c>
      <c r="C28" s="236" t="s">
        <v>872</v>
      </c>
      <c r="D28" s="236" t="s">
        <v>423</v>
      </c>
      <c r="E28" s="540">
        <v>1304.7</v>
      </c>
    </row>
    <row r="29" spans="1:5" s="52" customFormat="1" x14ac:dyDescent="0.25">
      <c r="A29" s="531">
        <v>19</v>
      </c>
      <c r="B29" s="100" t="s">
        <v>737</v>
      </c>
      <c r="C29" s="236" t="s">
        <v>872</v>
      </c>
      <c r="D29" s="236" t="s">
        <v>423</v>
      </c>
      <c r="E29" s="540">
        <v>159.5</v>
      </c>
    </row>
    <row r="30" spans="1:5" s="52" customFormat="1" x14ac:dyDescent="0.25">
      <c r="A30" s="531">
        <v>20</v>
      </c>
      <c r="B30" s="100" t="s">
        <v>414</v>
      </c>
      <c r="C30" s="236" t="s">
        <v>872</v>
      </c>
      <c r="D30" s="236" t="s">
        <v>423</v>
      </c>
      <c r="E30" s="540">
        <v>886</v>
      </c>
    </row>
    <row r="31" spans="1:5" s="52" customFormat="1" x14ac:dyDescent="0.25">
      <c r="A31" s="531">
        <v>21</v>
      </c>
      <c r="B31" s="100" t="s">
        <v>444</v>
      </c>
      <c r="C31" s="236" t="s">
        <v>872</v>
      </c>
      <c r="D31" s="236" t="s">
        <v>423</v>
      </c>
      <c r="E31" s="540">
        <v>0</v>
      </c>
    </row>
    <row r="32" spans="1:5" s="52" customFormat="1" x14ac:dyDescent="0.25">
      <c r="A32" s="531">
        <v>22</v>
      </c>
      <c r="B32" s="100" t="s">
        <v>418</v>
      </c>
      <c r="C32" s="236" t="s">
        <v>872</v>
      </c>
      <c r="D32" s="236" t="s">
        <v>423</v>
      </c>
      <c r="E32" s="540">
        <v>543</v>
      </c>
    </row>
    <row r="33" spans="1:5" s="52" customFormat="1" x14ac:dyDescent="0.25">
      <c r="A33" s="531">
        <v>23</v>
      </c>
      <c r="B33" s="156" t="s">
        <v>445</v>
      </c>
      <c r="C33" s="236" t="s">
        <v>872</v>
      </c>
      <c r="D33" s="236" t="s">
        <v>423</v>
      </c>
      <c r="E33" s="540">
        <v>0</v>
      </c>
    </row>
    <row r="34" spans="1:5" s="52" customFormat="1" x14ac:dyDescent="0.25">
      <c r="A34" s="531">
        <v>24</v>
      </c>
      <c r="B34" s="100" t="s">
        <v>714</v>
      </c>
      <c r="C34" s="236" t="s">
        <v>872</v>
      </c>
      <c r="D34" s="236" t="s">
        <v>423</v>
      </c>
      <c r="E34" s="540">
        <v>110</v>
      </c>
    </row>
    <row r="35" spans="1:5" s="52" customFormat="1" x14ac:dyDescent="0.25">
      <c r="A35" s="531">
        <v>25</v>
      </c>
      <c r="B35" s="100" t="s">
        <v>446</v>
      </c>
      <c r="C35" s="236" t="s">
        <v>872</v>
      </c>
      <c r="D35" s="236" t="s">
        <v>423</v>
      </c>
      <c r="E35" s="540">
        <v>259.10000000000002</v>
      </c>
    </row>
    <row r="36" spans="1:5" s="52" customFormat="1" x14ac:dyDescent="0.25">
      <c r="A36" s="531">
        <v>26</v>
      </c>
      <c r="B36" s="100" t="s">
        <v>447</v>
      </c>
      <c r="C36" s="507" t="s">
        <v>872</v>
      </c>
      <c r="D36" s="507" t="s">
        <v>423</v>
      </c>
      <c r="E36" s="540">
        <v>0</v>
      </c>
    </row>
    <row r="37" spans="1:5" s="52" customFormat="1" x14ac:dyDescent="0.25">
      <c r="A37" s="531">
        <v>27</v>
      </c>
      <c r="B37" s="100" t="s">
        <v>826</v>
      </c>
      <c r="C37" s="236" t="s">
        <v>872</v>
      </c>
      <c r="D37" s="236" t="s">
        <v>423</v>
      </c>
      <c r="E37" s="539">
        <v>95.25</v>
      </c>
    </row>
    <row r="38" spans="1:5" s="52" customFormat="1" x14ac:dyDescent="0.25">
      <c r="A38" s="531">
        <v>28</v>
      </c>
      <c r="B38" s="100" t="s">
        <v>448</v>
      </c>
      <c r="C38" s="236" t="s">
        <v>872</v>
      </c>
      <c r="D38" s="236" t="s">
        <v>423</v>
      </c>
      <c r="E38" s="540">
        <v>744.5</v>
      </c>
    </row>
    <row r="39" spans="1:5" s="52" customFormat="1" x14ac:dyDescent="0.25">
      <c r="A39" s="531">
        <v>29</v>
      </c>
      <c r="B39" s="100" t="s">
        <v>471</v>
      </c>
      <c r="C39" s="236" t="s">
        <v>872</v>
      </c>
      <c r="D39" s="236" t="s">
        <v>423</v>
      </c>
      <c r="E39" s="539">
        <v>12</v>
      </c>
    </row>
    <row r="40" spans="1:5" s="52" customFormat="1" x14ac:dyDescent="0.25">
      <c r="A40" s="531">
        <v>30</v>
      </c>
      <c r="B40" s="100" t="s">
        <v>449</v>
      </c>
      <c r="C40" s="236" t="s">
        <v>872</v>
      </c>
      <c r="D40" s="236" t="s">
        <v>423</v>
      </c>
      <c r="E40" s="540">
        <v>13</v>
      </c>
    </row>
    <row r="41" spans="1:5" s="52" customFormat="1" x14ac:dyDescent="0.25">
      <c r="A41" s="531">
        <v>31</v>
      </c>
      <c r="B41" s="100" t="s">
        <v>450</v>
      </c>
      <c r="C41" s="236" t="s">
        <v>872</v>
      </c>
      <c r="D41" s="236" t="s">
        <v>423</v>
      </c>
      <c r="E41" s="540">
        <v>810</v>
      </c>
    </row>
    <row r="42" spans="1:5" s="52" customFormat="1" x14ac:dyDescent="0.25">
      <c r="A42" s="531">
        <v>32</v>
      </c>
      <c r="B42" s="509" t="s">
        <v>451</v>
      </c>
      <c r="C42" s="236" t="s">
        <v>872</v>
      </c>
      <c r="D42" s="236" t="s">
        <v>423</v>
      </c>
      <c r="E42" s="540">
        <v>376.3</v>
      </c>
    </row>
    <row r="43" spans="1:5" s="52" customFormat="1" x14ac:dyDescent="0.25">
      <c r="A43" s="531">
        <v>33</v>
      </c>
      <c r="B43" s="100" t="s">
        <v>452</v>
      </c>
      <c r="C43" s="236" t="s">
        <v>872</v>
      </c>
      <c r="D43" s="236" t="s">
        <v>423</v>
      </c>
      <c r="E43" s="540">
        <v>0</v>
      </c>
    </row>
    <row r="44" spans="1:5" s="52" customFormat="1" x14ac:dyDescent="0.25">
      <c r="A44" s="531">
        <v>34</v>
      </c>
      <c r="B44" s="100" t="s">
        <v>453</v>
      </c>
      <c r="C44" s="236" t="s">
        <v>872</v>
      </c>
      <c r="D44" s="236" t="s">
        <v>423</v>
      </c>
      <c r="E44" s="540">
        <v>0</v>
      </c>
    </row>
    <row r="45" spans="1:5" s="52" customFormat="1" x14ac:dyDescent="0.25">
      <c r="A45" s="531">
        <v>35</v>
      </c>
      <c r="B45" s="509" t="s">
        <v>454</v>
      </c>
      <c r="C45" s="236" t="s">
        <v>872</v>
      </c>
      <c r="D45" s="236" t="s">
        <v>423</v>
      </c>
      <c r="E45" s="539">
        <v>959</v>
      </c>
    </row>
    <row r="46" spans="1:5" s="52" customFormat="1" x14ac:dyDescent="0.25">
      <c r="A46" s="531">
        <v>36</v>
      </c>
      <c r="B46" s="100" t="s">
        <v>391</v>
      </c>
      <c r="C46" s="236" t="s">
        <v>872</v>
      </c>
      <c r="D46" s="236" t="s">
        <v>423</v>
      </c>
      <c r="E46" s="539">
        <v>107</v>
      </c>
    </row>
    <row r="47" spans="1:5" s="52" customFormat="1" x14ac:dyDescent="0.25">
      <c r="A47" s="531">
        <v>37</v>
      </c>
      <c r="B47" s="100" t="s">
        <v>455</v>
      </c>
      <c r="C47" s="236" t="s">
        <v>872</v>
      </c>
      <c r="D47" s="236" t="s">
        <v>423</v>
      </c>
      <c r="E47" s="539">
        <v>0</v>
      </c>
    </row>
    <row r="48" spans="1:5" s="52" customFormat="1" x14ac:dyDescent="0.25">
      <c r="A48" s="531">
        <v>38</v>
      </c>
      <c r="B48" s="100" t="s">
        <v>456</v>
      </c>
      <c r="C48" s="236" t="s">
        <v>872</v>
      </c>
      <c r="D48" s="236" t="s">
        <v>423</v>
      </c>
      <c r="E48" s="539">
        <v>417.4</v>
      </c>
    </row>
    <row r="49" spans="1:5" s="52" customFormat="1" x14ac:dyDescent="0.25">
      <c r="A49" s="531">
        <v>39</v>
      </c>
      <c r="B49" s="100" t="s">
        <v>457</v>
      </c>
      <c r="C49" s="236" t="s">
        <v>872</v>
      </c>
      <c r="D49" s="236" t="s">
        <v>423</v>
      </c>
      <c r="E49" s="539">
        <v>380</v>
      </c>
    </row>
    <row r="50" spans="1:5" s="52" customFormat="1" x14ac:dyDescent="0.25">
      <c r="A50" s="531">
        <v>40</v>
      </c>
      <c r="B50" s="100" t="s">
        <v>514</v>
      </c>
      <c r="C50" s="236" t="s">
        <v>872</v>
      </c>
      <c r="D50" s="236" t="s">
        <v>423</v>
      </c>
      <c r="E50" s="539">
        <v>138</v>
      </c>
    </row>
    <row r="51" spans="1:5" s="52" customFormat="1" x14ac:dyDescent="0.25">
      <c r="A51" s="531">
        <v>41</v>
      </c>
      <c r="B51" s="100" t="s">
        <v>458</v>
      </c>
      <c r="C51" s="236" t="s">
        <v>872</v>
      </c>
      <c r="D51" s="236" t="s">
        <v>423</v>
      </c>
      <c r="E51" s="539">
        <v>37</v>
      </c>
    </row>
    <row r="52" spans="1:5" s="52" customFormat="1" x14ac:dyDescent="0.25">
      <c r="A52" s="531">
        <v>42</v>
      </c>
      <c r="B52" s="100" t="s">
        <v>459</v>
      </c>
      <c r="C52" s="236" t="s">
        <v>872</v>
      </c>
      <c r="D52" s="236" t="s">
        <v>423</v>
      </c>
      <c r="E52" s="539">
        <v>200</v>
      </c>
    </row>
    <row r="53" spans="1:5" s="52" customFormat="1" x14ac:dyDescent="0.25">
      <c r="A53" s="531">
        <v>43</v>
      </c>
      <c r="B53" s="100" t="s">
        <v>406</v>
      </c>
      <c r="C53" s="236" t="s">
        <v>872</v>
      </c>
      <c r="D53" s="236" t="s">
        <v>423</v>
      </c>
      <c r="E53" s="539">
        <v>286.25</v>
      </c>
    </row>
    <row r="54" spans="1:5" s="52" customFormat="1" x14ac:dyDescent="0.25">
      <c r="A54" s="531">
        <v>44</v>
      </c>
      <c r="B54" s="100" t="s">
        <v>1012</v>
      </c>
      <c r="C54" s="236" t="s">
        <v>872</v>
      </c>
      <c r="D54" s="236" t="s">
        <v>423</v>
      </c>
      <c r="E54" s="539">
        <v>0</v>
      </c>
    </row>
    <row r="55" spans="1:5" s="52" customFormat="1" x14ac:dyDescent="0.25">
      <c r="A55" s="531">
        <v>45</v>
      </c>
      <c r="B55" s="100" t="s">
        <v>460</v>
      </c>
      <c r="C55" s="507" t="s">
        <v>872</v>
      </c>
      <c r="D55" s="507" t="s">
        <v>423</v>
      </c>
      <c r="E55" s="539">
        <v>72.5</v>
      </c>
    </row>
    <row r="56" spans="1:5" s="52" customFormat="1" x14ac:dyDescent="0.25">
      <c r="A56" s="531">
        <v>46</v>
      </c>
      <c r="B56" s="509" t="s">
        <v>461</v>
      </c>
      <c r="C56" s="236" t="s">
        <v>872</v>
      </c>
      <c r="D56" s="236" t="s">
        <v>423</v>
      </c>
      <c r="E56" s="539">
        <v>150</v>
      </c>
    </row>
    <row r="57" spans="1:5" s="52" customFormat="1" x14ac:dyDescent="0.25">
      <c r="A57" s="531">
        <v>47</v>
      </c>
      <c r="B57" s="156" t="s">
        <v>462</v>
      </c>
      <c r="C57" s="236" t="s">
        <v>872</v>
      </c>
      <c r="D57" s="236" t="s">
        <v>423</v>
      </c>
      <c r="E57" s="539">
        <v>231.9</v>
      </c>
    </row>
    <row r="58" spans="1:5" s="52" customFormat="1" x14ac:dyDescent="0.25">
      <c r="A58" s="531">
        <v>48</v>
      </c>
      <c r="B58" s="156" t="s">
        <v>777</v>
      </c>
      <c r="C58" s="236" t="s">
        <v>872</v>
      </c>
      <c r="D58" s="236" t="s">
        <v>423</v>
      </c>
      <c r="E58" s="539">
        <v>174.57599999999999</v>
      </c>
    </row>
    <row r="59" spans="1:5" s="52" customFormat="1" x14ac:dyDescent="0.25">
      <c r="A59" s="531">
        <v>49</v>
      </c>
      <c r="B59" s="156" t="s">
        <v>463</v>
      </c>
      <c r="C59" s="236" t="s">
        <v>872</v>
      </c>
      <c r="D59" s="236" t="s">
        <v>423</v>
      </c>
      <c r="E59" s="539">
        <v>553.61</v>
      </c>
    </row>
    <row r="60" spans="1:5" s="52" customFormat="1" x14ac:dyDescent="0.25">
      <c r="A60" s="531">
        <v>50</v>
      </c>
      <c r="B60" s="100" t="s">
        <v>464</v>
      </c>
      <c r="C60" s="236" t="s">
        <v>872</v>
      </c>
      <c r="D60" s="236" t="s">
        <v>423</v>
      </c>
      <c r="E60" s="539">
        <v>603.79999999999995</v>
      </c>
    </row>
    <row r="61" spans="1:5" s="52" customFormat="1" x14ac:dyDescent="0.25">
      <c r="A61" s="531">
        <v>51</v>
      </c>
      <c r="B61" s="100" t="s">
        <v>398</v>
      </c>
      <c r="C61" s="236" t="s">
        <v>872</v>
      </c>
      <c r="D61" s="236" t="s">
        <v>423</v>
      </c>
      <c r="E61" s="539">
        <v>550</v>
      </c>
    </row>
    <row r="62" spans="1:5" s="52" customFormat="1" x14ac:dyDescent="0.25">
      <c r="A62" s="531">
        <v>52</v>
      </c>
      <c r="B62" s="509" t="s">
        <v>465</v>
      </c>
      <c r="C62" s="236" t="s">
        <v>872</v>
      </c>
      <c r="D62" s="236" t="s">
        <v>423</v>
      </c>
      <c r="E62" s="539">
        <v>24</v>
      </c>
    </row>
    <row r="63" spans="1:5" s="52" customFormat="1" x14ac:dyDescent="0.25">
      <c r="A63" s="531">
        <v>53</v>
      </c>
      <c r="B63" s="100" t="s">
        <v>466</v>
      </c>
      <c r="C63" s="236" t="s">
        <v>872</v>
      </c>
      <c r="D63" s="236" t="s">
        <v>423</v>
      </c>
      <c r="E63" s="539">
        <v>0</v>
      </c>
    </row>
    <row r="64" spans="1:5" s="52" customFormat="1" x14ac:dyDescent="0.25">
      <c r="A64" s="531">
        <v>54</v>
      </c>
      <c r="B64" s="100" t="s">
        <v>467</v>
      </c>
      <c r="C64" s="236" t="s">
        <v>872</v>
      </c>
      <c r="D64" s="236" t="s">
        <v>423</v>
      </c>
      <c r="E64" s="539">
        <v>805</v>
      </c>
    </row>
    <row r="65" spans="1:16" s="52" customFormat="1" x14ac:dyDescent="0.25">
      <c r="A65" s="531">
        <v>55</v>
      </c>
      <c r="B65" s="100" t="s">
        <v>468</v>
      </c>
      <c r="C65" s="236" t="s">
        <v>872</v>
      </c>
      <c r="D65" s="236" t="s">
        <v>423</v>
      </c>
      <c r="E65" s="539">
        <v>1.4359999999999999</v>
      </c>
    </row>
    <row r="66" spans="1:16" s="52" customFormat="1" x14ac:dyDescent="0.25">
      <c r="A66" s="531">
        <v>56</v>
      </c>
      <c r="B66" s="100" t="s">
        <v>874</v>
      </c>
      <c r="C66" s="236" t="s">
        <v>872</v>
      </c>
      <c r="D66" s="236" t="s">
        <v>423</v>
      </c>
      <c r="E66" s="539">
        <v>0</v>
      </c>
    </row>
    <row r="67" spans="1:16" s="52" customFormat="1" x14ac:dyDescent="0.25">
      <c r="A67" s="531">
        <v>57</v>
      </c>
      <c r="B67" s="100" t="s">
        <v>469</v>
      </c>
      <c r="C67" s="236" t="s">
        <v>872</v>
      </c>
      <c r="D67" s="236" t="s">
        <v>423</v>
      </c>
      <c r="E67" s="539">
        <v>426</v>
      </c>
    </row>
    <row r="68" spans="1:16" s="52" customFormat="1" x14ac:dyDescent="0.25">
      <c r="A68" s="531">
        <v>58</v>
      </c>
      <c r="B68" s="100" t="s">
        <v>809</v>
      </c>
      <c r="C68" s="236" t="s">
        <v>872</v>
      </c>
      <c r="D68" s="236" t="s">
        <v>423</v>
      </c>
      <c r="E68" s="539">
        <v>1028</v>
      </c>
    </row>
    <row r="69" spans="1:16" s="52" customFormat="1" x14ac:dyDescent="0.25">
      <c r="A69" s="531">
        <v>59</v>
      </c>
      <c r="B69" s="509" t="s">
        <v>470</v>
      </c>
      <c r="C69" s="236" t="s">
        <v>872</v>
      </c>
      <c r="D69" s="236" t="s">
        <v>423</v>
      </c>
      <c r="E69" s="539">
        <v>85.2</v>
      </c>
    </row>
    <row r="70" spans="1:16" s="52" customFormat="1" x14ac:dyDescent="0.25">
      <c r="A70" s="531">
        <v>60</v>
      </c>
      <c r="B70" s="100" t="s">
        <v>739</v>
      </c>
      <c r="C70" s="236" t="s">
        <v>872</v>
      </c>
      <c r="D70" s="236" t="s">
        <v>423</v>
      </c>
      <c r="E70" s="540">
        <v>325.06</v>
      </c>
    </row>
    <row r="71" spans="1:16" s="52" customFormat="1" x14ac:dyDescent="0.25">
      <c r="A71" s="531">
        <v>61</v>
      </c>
      <c r="B71" s="100" t="s">
        <v>540</v>
      </c>
      <c r="C71" s="236" t="s">
        <v>872</v>
      </c>
      <c r="D71" s="236" t="s">
        <v>423</v>
      </c>
      <c r="E71" s="540">
        <v>774.45</v>
      </c>
    </row>
    <row r="72" spans="1:16" s="52" customFormat="1" ht="16.2" customHeight="1" x14ac:dyDescent="0.25">
      <c r="A72" s="531">
        <v>62</v>
      </c>
      <c r="B72" s="100" t="s">
        <v>785</v>
      </c>
      <c r="C72" s="236" t="s">
        <v>872</v>
      </c>
      <c r="D72" s="236" t="s">
        <v>423</v>
      </c>
      <c r="E72" s="541">
        <v>96.5</v>
      </c>
    </row>
    <row r="73" spans="1:16" s="52" customFormat="1" x14ac:dyDescent="0.25">
      <c r="A73" s="531">
        <v>63</v>
      </c>
      <c r="B73" s="509" t="s">
        <v>794</v>
      </c>
      <c r="C73" s="236" t="s">
        <v>872</v>
      </c>
      <c r="D73" s="236" t="s">
        <v>423</v>
      </c>
      <c r="E73" s="539">
        <v>13059</v>
      </c>
    </row>
    <row r="74" spans="1:16" s="52" customFormat="1" x14ac:dyDescent="0.25">
      <c r="A74" s="531">
        <v>64</v>
      </c>
      <c r="B74" s="509" t="s">
        <v>767</v>
      </c>
      <c r="C74" s="236" t="s">
        <v>872</v>
      </c>
      <c r="D74" s="236" t="s">
        <v>423</v>
      </c>
      <c r="E74" s="540">
        <v>10</v>
      </c>
    </row>
    <row r="75" spans="1:16" s="52" customFormat="1" x14ac:dyDescent="0.25">
      <c r="A75" s="531">
        <v>65</v>
      </c>
      <c r="B75" s="509" t="s">
        <v>787</v>
      </c>
      <c r="C75" s="236" t="s">
        <v>872</v>
      </c>
      <c r="D75" s="236" t="s">
        <v>423</v>
      </c>
      <c r="E75" s="539">
        <v>0</v>
      </c>
    </row>
    <row r="76" spans="1:16" s="52" customFormat="1" x14ac:dyDescent="0.25">
      <c r="A76" s="531">
        <v>66</v>
      </c>
      <c r="B76" s="100" t="s">
        <v>417</v>
      </c>
      <c r="C76" s="236" t="s">
        <v>872</v>
      </c>
      <c r="D76" s="236" t="s">
        <v>423</v>
      </c>
      <c r="E76" s="539">
        <v>671.4</v>
      </c>
    </row>
    <row r="78" spans="1:16" ht="55.2" customHeight="1" x14ac:dyDescent="0.4">
      <c r="A78" s="594" t="s">
        <v>1128</v>
      </c>
      <c r="B78" s="584"/>
      <c r="C78" s="584"/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</row>
    <row r="79" spans="1:16" ht="14.4" x14ac:dyDescent="0.3">
      <c r="A79" s="109"/>
      <c r="B79" s="110" t="s">
        <v>763</v>
      </c>
      <c r="D79" s="109" t="s">
        <v>825</v>
      </c>
      <c r="E79" s="109" t="s">
        <v>762</v>
      </c>
      <c r="H79" s="115"/>
      <c r="I79" s="115"/>
      <c r="J79" s="115"/>
      <c r="K79" s="115"/>
      <c r="L79" s="115"/>
      <c r="M79" s="49"/>
      <c r="N79" s="109"/>
      <c r="O79" s="112"/>
      <c r="P79" s="109"/>
    </row>
    <row r="80" spans="1:16" x14ac:dyDescent="0.25">
      <c r="A80" s="62" t="s">
        <v>712</v>
      </c>
      <c r="B80" s="115"/>
      <c r="C80" s="62" t="s">
        <v>1409</v>
      </c>
      <c r="D80" s="109"/>
      <c r="E80" s="114"/>
      <c r="F80" s="114"/>
      <c r="G80" s="114"/>
      <c r="H80" s="114"/>
      <c r="I80" s="115"/>
      <c r="J80" s="115"/>
      <c r="K80" s="115"/>
      <c r="L80" s="115"/>
      <c r="M80" s="115"/>
      <c r="N80" s="115"/>
      <c r="O80" s="113"/>
      <c r="P80" s="114"/>
    </row>
    <row r="81" spans="1:16" x14ac:dyDescent="0.25">
      <c r="A81" s="113" t="s">
        <v>704</v>
      </c>
      <c r="B81" s="114"/>
      <c r="C81" s="583" t="s">
        <v>705</v>
      </c>
      <c r="D81" s="584"/>
      <c r="E81" s="584"/>
      <c r="F81" s="584"/>
      <c r="G81" s="584"/>
      <c r="H81" s="584"/>
      <c r="I81" s="115"/>
      <c r="J81" s="115"/>
      <c r="K81" s="115"/>
      <c r="L81" s="115"/>
      <c r="M81" s="115"/>
      <c r="N81" s="115"/>
      <c r="O81" s="114"/>
      <c r="P81" s="114"/>
    </row>
    <row r="83" spans="1:16" x14ac:dyDescent="0.25">
      <c r="A83" s="115" t="s">
        <v>1370</v>
      </c>
    </row>
  </sheetData>
  <sortState ref="A10:E76">
    <sortCondition ref="B11"/>
  </sortState>
  <mergeCells count="7">
    <mergeCell ref="C81:H81"/>
    <mergeCell ref="A78:P78"/>
    <mergeCell ref="H2:I2"/>
    <mergeCell ref="A2:E2"/>
    <mergeCell ref="A3:E3"/>
    <mergeCell ref="A4:E4"/>
    <mergeCell ref="A7:E7"/>
  </mergeCells>
  <pageMargins left="0.98425196850393704" right="0.59055118110236227" top="0.78740157480314965" bottom="0.78740157480314965" header="0.31496062992125984" footer="0.31496062992125984"/>
  <pageSetup paperSize="9" scale="58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5"/>
  <sheetViews>
    <sheetView view="pageBreakPreview" zoomScaleNormal="100" zoomScaleSheetLayoutView="100" workbookViewId="0">
      <selection activeCell="F25" sqref="F25"/>
    </sheetView>
  </sheetViews>
  <sheetFormatPr defaultColWidth="8.88671875" defaultRowHeight="13.2" x14ac:dyDescent="0.25"/>
  <cols>
    <col min="1" max="1" width="4.109375" style="41" customWidth="1"/>
    <col min="2" max="2" width="17" style="41" customWidth="1"/>
    <col min="3" max="3" width="36.88671875" style="41" customWidth="1"/>
    <col min="4" max="4" width="25" style="41" customWidth="1"/>
    <col min="5" max="5" width="17.109375" style="15" customWidth="1"/>
    <col min="6" max="6" width="29" style="41" customWidth="1"/>
    <col min="7" max="7" width="13" style="15" customWidth="1"/>
    <col min="8" max="8" width="10.5546875" style="15" customWidth="1"/>
    <col min="9" max="9" width="4.44140625" style="41" customWidth="1"/>
    <col min="10" max="10" width="7.88671875" style="123" customWidth="1"/>
    <col min="11" max="11" width="6.109375" style="41" customWidth="1"/>
    <col min="12" max="16384" width="8.88671875" style="41"/>
  </cols>
  <sheetData>
    <row r="1" spans="1:12" x14ac:dyDescent="0.25">
      <c r="H1" s="615" t="s">
        <v>270</v>
      </c>
      <c r="I1" s="615"/>
      <c r="J1" s="615"/>
    </row>
    <row r="2" spans="1:12" x14ac:dyDescent="0.25">
      <c r="A2" s="613" t="s">
        <v>269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2" x14ac:dyDescent="0.25">
      <c r="A3" s="613" t="s">
        <v>1071</v>
      </c>
      <c r="B3" s="613"/>
      <c r="C3" s="613"/>
      <c r="D3" s="613"/>
      <c r="E3" s="613"/>
      <c r="F3" s="613"/>
      <c r="G3" s="613"/>
      <c r="H3" s="613"/>
      <c r="I3" s="613"/>
      <c r="J3" s="613"/>
    </row>
    <row r="4" spans="1:12" ht="13.5" thickBot="1" x14ac:dyDescent="0.25"/>
    <row r="5" spans="1:12" ht="13.8" thickBot="1" x14ac:dyDescent="0.3">
      <c r="A5" s="830" t="s">
        <v>440</v>
      </c>
      <c r="B5" s="831"/>
      <c r="C5" s="831"/>
      <c r="D5" s="831"/>
      <c r="E5" s="831"/>
      <c r="F5" s="831"/>
      <c r="G5" s="831"/>
      <c r="H5" s="831"/>
      <c r="I5" s="831"/>
      <c r="J5" s="832"/>
    </row>
    <row r="6" spans="1:12" ht="27" customHeight="1" thickBot="1" x14ac:dyDescent="0.3">
      <c r="A6" s="833" t="s">
        <v>1291</v>
      </c>
      <c r="B6" s="834"/>
      <c r="C6" s="834"/>
      <c r="D6" s="834"/>
      <c r="E6" s="834"/>
      <c r="F6" s="834"/>
      <c r="G6" s="834"/>
      <c r="H6" s="834"/>
      <c r="I6" s="834"/>
      <c r="J6" s="835"/>
    </row>
    <row r="8" spans="1:12" ht="52.2" customHeight="1" x14ac:dyDescent="0.25">
      <c r="A8" s="588" t="s">
        <v>422</v>
      </c>
      <c r="B8" s="588" t="s">
        <v>271</v>
      </c>
      <c r="C8" s="588" t="s">
        <v>272</v>
      </c>
      <c r="D8" s="588" t="s">
        <v>273</v>
      </c>
      <c r="E8" s="588" t="s">
        <v>274</v>
      </c>
      <c r="F8" s="588" t="s">
        <v>275</v>
      </c>
      <c r="G8" s="588" t="s">
        <v>276</v>
      </c>
      <c r="H8" s="588" t="s">
        <v>277</v>
      </c>
      <c r="I8" s="588"/>
      <c r="J8" s="588"/>
    </row>
    <row r="9" spans="1:12" ht="39.6" x14ac:dyDescent="0.25">
      <c r="A9" s="588"/>
      <c r="B9" s="588"/>
      <c r="C9" s="588"/>
      <c r="D9" s="588"/>
      <c r="E9" s="588"/>
      <c r="F9" s="588"/>
      <c r="G9" s="588"/>
      <c r="H9" s="119" t="s">
        <v>248</v>
      </c>
      <c r="I9" s="40" t="s">
        <v>181</v>
      </c>
      <c r="J9" s="124" t="s">
        <v>278</v>
      </c>
    </row>
    <row r="10" spans="1:12" ht="12.75" x14ac:dyDescent="0.2">
      <c r="A10" s="18">
        <v>1</v>
      </c>
      <c r="B10" s="18">
        <v>2</v>
      </c>
      <c r="C10" s="18">
        <v>3</v>
      </c>
      <c r="D10" s="18">
        <v>4</v>
      </c>
      <c r="E10" s="122">
        <v>5</v>
      </c>
      <c r="F10" s="18">
        <v>6</v>
      </c>
      <c r="G10" s="122">
        <v>7</v>
      </c>
      <c r="H10" s="122">
        <v>8</v>
      </c>
      <c r="I10" s="18">
        <v>9</v>
      </c>
      <c r="J10" s="125">
        <v>10</v>
      </c>
    </row>
    <row r="11" spans="1:12" ht="12.75" x14ac:dyDescent="0.2">
      <c r="A11" s="39"/>
      <c r="B11" s="39"/>
      <c r="C11" s="39"/>
      <c r="D11" s="39"/>
      <c r="E11" s="51"/>
      <c r="F11" s="39"/>
      <c r="G11" s="118"/>
      <c r="H11" s="50"/>
      <c r="I11" s="39"/>
      <c r="J11" s="55"/>
    </row>
    <row r="12" spans="1:12" ht="15.75" customHeight="1" x14ac:dyDescent="0.2">
      <c r="A12" s="39"/>
      <c r="B12" s="39"/>
      <c r="C12" s="39"/>
      <c r="D12" s="39"/>
      <c r="E12" s="51"/>
      <c r="F12" s="17"/>
      <c r="G12" s="118"/>
      <c r="H12" s="118"/>
      <c r="I12" s="39"/>
      <c r="J12" s="55"/>
    </row>
    <row r="14" spans="1:12" x14ac:dyDescent="0.25">
      <c r="H14" s="775" t="s">
        <v>290</v>
      </c>
      <c r="I14" s="775"/>
      <c r="J14" s="775"/>
      <c r="K14" s="775"/>
      <c r="L14" s="775"/>
    </row>
    <row r="15" spans="1:12" x14ac:dyDescent="0.25">
      <c r="A15" s="588" t="s">
        <v>422</v>
      </c>
      <c r="B15" s="588" t="s">
        <v>271</v>
      </c>
      <c r="C15" s="588" t="s">
        <v>279</v>
      </c>
      <c r="D15" s="588" t="s">
        <v>280</v>
      </c>
      <c r="E15" s="588"/>
      <c r="F15" s="588"/>
      <c r="G15" s="588"/>
      <c r="H15" s="588" t="s">
        <v>281</v>
      </c>
      <c r="I15" s="588"/>
      <c r="J15" s="588"/>
      <c r="K15" s="588" t="s">
        <v>282</v>
      </c>
      <c r="L15" s="588"/>
    </row>
    <row r="16" spans="1:12" ht="26.4" x14ac:dyDescent="0.25">
      <c r="A16" s="588"/>
      <c r="B16" s="588"/>
      <c r="C16" s="588"/>
      <c r="D16" s="40" t="s">
        <v>283</v>
      </c>
      <c r="E16" s="588" t="s">
        <v>176</v>
      </c>
      <c r="F16" s="588" t="s">
        <v>285</v>
      </c>
      <c r="G16" s="588" t="s">
        <v>275</v>
      </c>
      <c r="H16" s="588" t="s">
        <v>181</v>
      </c>
      <c r="I16" s="588" t="s">
        <v>286</v>
      </c>
      <c r="J16" s="836" t="s">
        <v>287</v>
      </c>
      <c r="K16" s="588" t="s">
        <v>288</v>
      </c>
      <c r="L16" s="588" t="s">
        <v>289</v>
      </c>
    </row>
    <row r="17" spans="1:12" ht="26.4" customHeight="1" x14ac:dyDescent="0.25">
      <c r="A17" s="588"/>
      <c r="B17" s="588"/>
      <c r="C17" s="588"/>
      <c r="D17" s="40" t="s">
        <v>284</v>
      </c>
      <c r="E17" s="588"/>
      <c r="F17" s="588"/>
      <c r="G17" s="588"/>
      <c r="H17" s="588"/>
      <c r="I17" s="588"/>
      <c r="J17" s="836"/>
      <c r="K17" s="588"/>
      <c r="L17" s="588"/>
    </row>
    <row r="18" spans="1:12" x14ac:dyDescent="0.25">
      <c r="A18" s="53">
        <v>1</v>
      </c>
      <c r="B18" s="53">
        <v>2</v>
      </c>
      <c r="C18" s="53">
        <v>11</v>
      </c>
      <c r="D18" s="53">
        <v>12</v>
      </c>
      <c r="E18" s="53">
        <v>13</v>
      </c>
      <c r="F18" s="53">
        <v>14</v>
      </c>
      <c r="G18" s="53">
        <v>15</v>
      </c>
      <c r="H18" s="53">
        <v>16</v>
      </c>
      <c r="I18" s="53">
        <v>17</v>
      </c>
      <c r="J18" s="166">
        <v>18</v>
      </c>
      <c r="K18" s="53">
        <v>19</v>
      </c>
      <c r="L18" s="53">
        <v>20</v>
      </c>
    </row>
    <row r="19" spans="1:12" s="162" customFormat="1" ht="12.75" customHeight="1" x14ac:dyDescent="0.25">
      <c r="A19" s="153"/>
      <c r="B19" s="100"/>
      <c r="C19" s="153"/>
      <c r="D19" s="622"/>
      <c r="E19" s="622"/>
      <c r="F19" s="622"/>
      <c r="G19" s="622"/>
      <c r="H19" s="78"/>
      <c r="I19" s="153"/>
      <c r="J19" s="530"/>
      <c r="K19" s="153"/>
      <c r="L19" s="67"/>
    </row>
    <row r="20" spans="1:12" s="162" customFormat="1" ht="12.75" customHeight="1" x14ac:dyDescent="0.25">
      <c r="A20" s="153"/>
      <c r="B20" s="100"/>
      <c r="C20" s="153"/>
      <c r="D20" s="622"/>
      <c r="E20" s="622"/>
      <c r="F20" s="622"/>
      <c r="G20" s="622"/>
      <c r="H20" s="78"/>
      <c r="I20" s="153"/>
      <c r="J20" s="530"/>
      <c r="K20" s="153"/>
      <c r="L20" s="67"/>
    </row>
    <row r="21" spans="1:12" s="510" customFormat="1" x14ac:dyDescent="0.25">
      <c r="A21" s="5"/>
      <c r="B21" s="5"/>
      <c r="C21" s="5"/>
      <c r="D21" s="5"/>
      <c r="E21" s="152"/>
      <c r="F21" s="5"/>
      <c r="G21" s="152"/>
      <c r="H21" s="152"/>
      <c r="I21" s="5"/>
      <c r="J21" s="511"/>
      <c r="K21" s="5"/>
      <c r="L21" s="5"/>
    </row>
    <row r="22" spans="1:12" s="510" customFormat="1" x14ac:dyDescent="0.25">
      <c r="A22" s="5"/>
      <c r="B22" s="5"/>
      <c r="C22" s="5"/>
      <c r="D22" s="5"/>
      <c r="E22" s="152"/>
      <c r="F22" s="5"/>
      <c r="G22" s="152"/>
      <c r="H22" s="152"/>
      <c r="I22" s="5"/>
      <c r="J22" s="511"/>
      <c r="K22" s="5"/>
      <c r="L22" s="5"/>
    </row>
    <row r="23" spans="1:12" x14ac:dyDescent="0.25">
      <c r="A23" s="41" t="s">
        <v>199</v>
      </c>
    </row>
    <row r="24" spans="1:12" ht="14.4" x14ac:dyDescent="0.3">
      <c r="A24" s="596" t="s">
        <v>1415</v>
      </c>
      <c r="B24" s="610"/>
      <c r="C24" s="610"/>
      <c r="D24" s="610"/>
      <c r="E24" s="610"/>
      <c r="F24" s="610"/>
    </row>
    <row r="25" spans="1:12" x14ac:dyDescent="0.25">
      <c r="G25" s="123"/>
      <c r="H25" s="150"/>
      <c r="I25" s="150"/>
    </row>
    <row r="26" spans="1:12" x14ac:dyDescent="0.25">
      <c r="F26" s="29" t="s">
        <v>290</v>
      </c>
    </row>
    <row r="27" spans="1:12" x14ac:dyDescent="0.25">
      <c r="A27" s="842" t="s">
        <v>291</v>
      </c>
      <c r="B27" s="842"/>
      <c r="C27" s="842"/>
      <c r="D27" s="842"/>
      <c r="E27" s="842"/>
      <c r="F27" s="842"/>
    </row>
    <row r="29" spans="1:12" ht="83.4" customHeight="1" x14ac:dyDescent="0.25">
      <c r="A29" s="604" t="s">
        <v>292</v>
      </c>
      <c r="B29" s="642"/>
      <c r="C29" s="588" t="s">
        <v>293</v>
      </c>
      <c r="D29" s="588"/>
      <c r="E29" s="588" t="s">
        <v>294</v>
      </c>
      <c r="F29" s="588"/>
    </row>
    <row r="30" spans="1:12" ht="13.95" customHeight="1" x14ac:dyDescent="0.25">
      <c r="A30" s="778">
        <v>1</v>
      </c>
      <c r="B30" s="841"/>
      <c r="C30" s="778">
        <v>2</v>
      </c>
      <c r="D30" s="841"/>
      <c r="E30" s="778">
        <v>3</v>
      </c>
      <c r="F30" s="841"/>
    </row>
    <row r="31" spans="1:12" x14ac:dyDescent="0.25">
      <c r="A31" s="837">
        <v>51060</v>
      </c>
      <c r="B31" s="838"/>
      <c r="C31" s="839">
        <v>3438</v>
      </c>
      <c r="D31" s="840"/>
      <c r="E31" s="840">
        <v>53</v>
      </c>
      <c r="F31" s="840"/>
    </row>
    <row r="32" spans="1:12" ht="41.4" customHeight="1" x14ac:dyDescent="0.4">
      <c r="A32" s="594" t="s">
        <v>1128</v>
      </c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</row>
    <row r="33" spans="1:12" ht="24" customHeight="1" x14ac:dyDescent="0.25">
      <c r="A33" s="109"/>
      <c r="B33" s="121"/>
      <c r="C33" s="109" t="s">
        <v>1292</v>
      </c>
      <c r="D33" s="111" t="s">
        <v>825</v>
      </c>
      <c r="E33" s="110" t="s">
        <v>762</v>
      </c>
      <c r="I33" s="121"/>
      <c r="J33" s="121"/>
      <c r="K33" s="121"/>
      <c r="L33" s="121"/>
    </row>
    <row r="34" spans="1:12" x14ac:dyDescent="0.25">
      <c r="A34" s="62" t="s">
        <v>712</v>
      </c>
      <c r="B34" s="121"/>
      <c r="C34" s="62" t="s">
        <v>1409</v>
      </c>
      <c r="D34" s="109"/>
      <c r="F34" s="117"/>
      <c r="I34" s="121"/>
      <c r="J34" s="121"/>
      <c r="K34" s="121"/>
      <c r="L34" s="121"/>
    </row>
    <row r="35" spans="1:12" x14ac:dyDescent="0.25">
      <c r="A35" s="120" t="s">
        <v>704</v>
      </c>
      <c r="B35" s="117"/>
      <c r="C35" s="583" t="s">
        <v>705</v>
      </c>
      <c r="D35" s="584"/>
      <c r="E35" s="584"/>
      <c r="F35" s="584"/>
      <c r="G35" s="584"/>
      <c r="H35" s="584"/>
      <c r="I35" s="121"/>
      <c r="J35" s="121"/>
      <c r="K35" s="121"/>
      <c r="L35" s="121"/>
    </row>
  </sheetData>
  <mergeCells count="45">
    <mergeCell ref="D19:D20"/>
    <mergeCell ref="E19:E20"/>
    <mergeCell ref="F19:F20"/>
    <mergeCell ref="G19:G20"/>
    <mergeCell ref="A27:F27"/>
    <mergeCell ref="A24:F24"/>
    <mergeCell ref="A32:L32"/>
    <mergeCell ref="C35:H35"/>
    <mergeCell ref="A29:B29"/>
    <mergeCell ref="C29:D29"/>
    <mergeCell ref="E29:F29"/>
    <mergeCell ref="A31:B31"/>
    <mergeCell ref="C31:D31"/>
    <mergeCell ref="E31:F31"/>
    <mergeCell ref="A30:B30"/>
    <mergeCell ref="C30:D30"/>
    <mergeCell ref="E30:F30"/>
    <mergeCell ref="A15:A17"/>
    <mergeCell ref="B15:B17"/>
    <mergeCell ref="C15:C17"/>
    <mergeCell ref="D15:G15"/>
    <mergeCell ref="L16:L17"/>
    <mergeCell ref="I16:I17"/>
    <mergeCell ref="J16:J17"/>
    <mergeCell ref="K16:K17"/>
    <mergeCell ref="H15:J15"/>
    <mergeCell ref="E16:E17"/>
    <mergeCell ref="F16:F17"/>
    <mergeCell ref="G16:G17"/>
    <mergeCell ref="H16:H17"/>
    <mergeCell ref="K15:L15"/>
    <mergeCell ref="H1:J1"/>
    <mergeCell ref="A2:J2"/>
    <mergeCell ref="A3:J3"/>
    <mergeCell ref="H14:L14"/>
    <mergeCell ref="A8:A9"/>
    <mergeCell ref="B8:B9"/>
    <mergeCell ref="C8:C9"/>
    <mergeCell ref="D8:D9"/>
    <mergeCell ref="E8:E9"/>
    <mergeCell ref="F8:F9"/>
    <mergeCell ref="G8:G9"/>
    <mergeCell ref="H8:J8"/>
    <mergeCell ref="A5:J5"/>
    <mergeCell ref="A6:J6"/>
  </mergeCells>
  <pageMargins left="0.78740157480314965" right="0.78740157480314965" top="0.98425196850393704" bottom="0.59055118110236227" header="0.31496062992125984" footer="0.31496062992125984"/>
  <pageSetup paperSize="9" scale="71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view="pageBreakPreview" zoomScale="60" zoomScaleNormal="100" workbookViewId="0">
      <selection activeCell="A7" sqref="A7:E7"/>
    </sheetView>
  </sheetViews>
  <sheetFormatPr defaultColWidth="8.88671875" defaultRowHeight="13.2" x14ac:dyDescent="0.25"/>
  <cols>
    <col min="1" max="1" width="6.5546875" style="41" customWidth="1"/>
    <col min="2" max="2" width="32.109375" style="41" customWidth="1"/>
    <col min="3" max="3" width="21.6640625" style="41" customWidth="1"/>
    <col min="4" max="4" width="25.88671875" style="41" customWidth="1"/>
    <col min="5" max="5" width="41.6640625" style="41" customWidth="1"/>
    <col min="6" max="16384" width="8.88671875" style="41"/>
  </cols>
  <sheetData>
    <row r="1" spans="1:9" x14ac:dyDescent="0.25">
      <c r="E1" s="42" t="s">
        <v>374</v>
      </c>
    </row>
    <row r="2" spans="1:9" x14ac:dyDescent="0.25">
      <c r="A2" s="613" t="s">
        <v>0</v>
      </c>
      <c r="B2" s="613"/>
      <c r="C2" s="613"/>
      <c r="D2" s="613"/>
      <c r="E2" s="613"/>
    </row>
    <row r="3" spans="1:9" x14ac:dyDescent="0.25">
      <c r="A3" s="613" t="s">
        <v>295</v>
      </c>
      <c r="B3" s="613"/>
      <c r="C3" s="613"/>
      <c r="D3" s="613"/>
      <c r="E3" s="613"/>
    </row>
    <row r="4" spans="1:9" x14ac:dyDescent="0.25">
      <c r="A4" s="613" t="s">
        <v>1067</v>
      </c>
      <c r="B4" s="613"/>
      <c r="C4" s="613"/>
      <c r="D4" s="613"/>
      <c r="E4" s="613"/>
    </row>
    <row r="6" spans="1:9" x14ac:dyDescent="0.25">
      <c r="A6" s="619" t="s">
        <v>431</v>
      </c>
      <c r="B6" s="619"/>
      <c r="C6" s="619"/>
      <c r="D6" s="619"/>
      <c r="E6" s="619"/>
    </row>
    <row r="7" spans="1:9" ht="41.4" customHeight="1" x14ac:dyDescent="0.25">
      <c r="A7" s="620" t="s">
        <v>1388</v>
      </c>
      <c r="B7" s="619"/>
      <c r="C7" s="619"/>
      <c r="D7" s="619"/>
      <c r="E7" s="619"/>
    </row>
    <row r="9" spans="1:9" ht="70.2" customHeight="1" x14ac:dyDescent="0.25">
      <c r="A9" s="40" t="s">
        <v>422</v>
      </c>
      <c r="B9" s="40" t="s">
        <v>296</v>
      </c>
      <c r="C9" s="40" t="s">
        <v>297</v>
      </c>
      <c r="D9" s="40" t="s">
        <v>298</v>
      </c>
      <c r="E9" s="40" t="s">
        <v>227</v>
      </c>
      <c r="I9" s="22"/>
    </row>
    <row r="10" spans="1:9" ht="12.75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</row>
    <row r="11" spans="1:9" x14ac:dyDescent="0.25">
      <c r="A11" s="179">
        <v>1</v>
      </c>
      <c r="B11" s="180" t="s">
        <v>1374</v>
      </c>
      <c r="C11" s="181">
        <v>2</v>
      </c>
      <c r="D11" s="126" t="s">
        <v>10</v>
      </c>
      <c r="E11" s="126">
        <v>2</v>
      </c>
    </row>
    <row r="12" spans="1:9" ht="21.6" customHeight="1" x14ac:dyDescent="0.25">
      <c r="A12" s="624" t="s">
        <v>23</v>
      </c>
      <c r="B12" s="625"/>
      <c r="C12" s="39">
        <v>2</v>
      </c>
      <c r="D12" s="39"/>
      <c r="E12" s="39"/>
    </row>
    <row r="14" spans="1:9" ht="41.4" customHeight="1" x14ac:dyDescent="0.4">
      <c r="A14" s="594" t="s">
        <v>1128</v>
      </c>
      <c r="B14" s="742"/>
      <c r="C14" s="742"/>
      <c r="D14" s="742"/>
      <c r="E14" s="742"/>
      <c r="F14" s="546"/>
    </row>
    <row r="15" spans="1:9" x14ac:dyDescent="0.25">
      <c r="A15" s="109"/>
      <c r="B15" s="121"/>
      <c r="C15" s="109" t="s">
        <v>763</v>
      </c>
      <c r="D15" s="109" t="s">
        <v>825</v>
      </c>
      <c r="E15" s="109" t="s">
        <v>762</v>
      </c>
      <c r="F15" s="109"/>
    </row>
    <row r="16" spans="1:9" x14ac:dyDescent="0.25">
      <c r="A16" s="62" t="s">
        <v>712</v>
      </c>
      <c r="B16" s="121"/>
      <c r="C16" s="62" t="s">
        <v>1409</v>
      </c>
      <c r="D16" s="109"/>
      <c r="E16" s="117"/>
      <c r="F16" s="117"/>
    </row>
    <row r="17" spans="1:6" x14ac:dyDescent="0.25">
      <c r="A17" s="120" t="s">
        <v>704</v>
      </c>
      <c r="B17" s="117"/>
      <c r="C17" s="583" t="s">
        <v>705</v>
      </c>
      <c r="D17" s="584"/>
      <c r="E17" s="584"/>
      <c r="F17" s="117"/>
    </row>
    <row r="19" spans="1:6" x14ac:dyDescent="0.25">
      <c r="A19" s="41" t="s">
        <v>299</v>
      </c>
    </row>
  </sheetData>
  <mergeCells count="8">
    <mergeCell ref="C17:E17"/>
    <mergeCell ref="A2:E2"/>
    <mergeCell ref="A3:E3"/>
    <mergeCell ref="A4:E4"/>
    <mergeCell ref="A12:B12"/>
    <mergeCell ref="A6:E6"/>
    <mergeCell ref="A7:E7"/>
    <mergeCell ref="A14:E14"/>
  </mergeCells>
  <pageMargins left="0.78740157480314965" right="0.78740157480314965" top="0.98425196850393704" bottom="0.59055118110236227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EEFA"/>
  </sheetPr>
  <dimension ref="A1:J21"/>
  <sheetViews>
    <sheetView view="pageBreakPreview" topLeftCell="A4" zoomScale="60" zoomScaleNormal="100" workbookViewId="0">
      <selection activeCell="A7" sqref="A7:J7"/>
    </sheetView>
  </sheetViews>
  <sheetFormatPr defaultColWidth="8.88671875" defaultRowHeight="13.2" x14ac:dyDescent="0.25"/>
  <cols>
    <col min="1" max="1" width="5.33203125" style="41" customWidth="1"/>
    <col min="2" max="2" width="29.109375" style="41" customWidth="1"/>
    <col min="3" max="3" width="15.33203125" style="41" customWidth="1"/>
    <col min="4" max="4" width="25.33203125" style="41" customWidth="1"/>
    <col min="5" max="16384" width="8.88671875" style="41"/>
  </cols>
  <sheetData>
    <row r="1" spans="1:10" x14ac:dyDescent="0.25">
      <c r="I1" s="615" t="s">
        <v>306</v>
      </c>
      <c r="J1" s="615"/>
    </row>
    <row r="2" spans="1:10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0" x14ac:dyDescent="0.25">
      <c r="A3" s="613" t="s">
        <v>300</v>
      </c>
      <c r="B3" s="613"/>
      <c r="C3" s="613"/>
      <c r="D3" s="613"/>
      <c r="E3" s="613"/>
      <c r="F3" s="613"/>
      <c r="G3" s="613"/>
      <c r="H3" s="613"/>
      <c r="I3" s="613"/>
      <c r="J3" s="613"/>
    </row>
    <row r="4" spans="1:10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  <c r="J4" s="613"/>
    </row>
    <row r="6" spans="1:10" x14ac:dyDescent="0.25">
      <c r="A6" s="619" t="s">
        <v>497</v>
      </c>
      <c r="B6" s="619"/>
      <c r="C6" s="619"/>
      <c r="D6" s="619"/>
      <c r="E6" s="619"/>
      <c r="F6" s="619"/>
      <c r="G6" s="619"/>
      <c r="H6" s="619"/>
      <c r="I6" s="619"/>
      <c r="J6" s="619"/>
    </row>
    <row r="7" spans="1:10" ht="27.6" customHeight="1" x14ac:dyDescent="0.25">
      <c r="A7" s="620" t="s">
        <v>1389</v>
      </c>
      <c r="B7" s="619"/>
      <c r="C7" s="619"/>
      <c r="D7" s="619"/>
      <c r="E7" s="619"/>
      <c r="F7" s="619"/>
      <c r="G7" s="619"/>
      <c r="H7" s="619"/>
      <c r="I7" s="619"/>
      <c r="J7" s="619"/>
    </row>
    <row r="9" spans="1:10" ht="34.950000000000003" customHeight="1" x14ac:dyDescent="0.25">
      <c r="A9" s="588" t="s">
        <v>422</v>
      </c>
      <c r="B9" s="588" t="s">
        <v>301</v>
      </c>
      <c r="C9" s="588" t="s">
        <v>302</v>
      </c>
      <c r="D9" s="588" t="s">
        <v>148</v>
      </c>
      <c r="E9" s="588" t="s">
        <v>205</v>
      </c>
      <c r="F9" s="588"/>
      <c r="G9" s="588"/>
      <c r="H9" s="588" t="s">
        <v>303</v>
      </c>
      <c r="I9" s="588"/>
      <c r="J9" s="588"/>
    </row>
    <row r="10" spans="1:10" x14ac:dyDescent="0.25">
      <c r="A10" s="588"/>
      <c r="B10" s="588"/>
      <c r="C10" s="588"/>
      <c r="D10" s="588"/>
      <c r="E10" s="588" t="s">
        <v>191</v>
      </c>
      <c r="F10" s="588" t="s">
        <v>155</v>
      </c>
      <c r="G10" s="588"/>
      <c r="H10" s="588" t="s">
        <v>191</v>
      </c>
      <c r="I10" s="588" t="s">
        <v>155</v>
      </c>
      <c r="J10" s="588"/>
    </row>
    <row r="11" spans="1:10" ht="65.400000000000006" customHeight="1" x14ac:dyDescent="0.25">
      <c r="A11" s="588"/>
      <c r="B11" s="588"/>
      <c r="C11" s="588"/>
      <c r="D11" s="588"/>
      <c r="E11" s="588"/>
      <c r="F11" s="40" t="s">
        <v>304</v>
      </c>
      <c r="G11" s="40" t="s">
        <v>305</v>
      </c>
      <c r="H11" s="588"/>
      <c r="I11" s="40" t="s">
        <v>304</v>
      </c>
      <c r="J11" s="40" t="s">
        <v>305</v>
      </c>
    </row>
    <row r="12" spans="1:10" ht="12.75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</row>
    <row r="13" spans="1:10" x14ac:dyDescent="0.25">
      <c r="A13" s="39">
        <v>1</v>
      </c>
      <c r="B13" s="17" t="s">
        <v>498</v>
      </c>
      <c r="C13" s="17"/>
      <c r="D13" s="17"/>
      <c r="E13" s="17"/>
      <c r="F13" s="17"/>
      <c r="G13" s="17"/>
      <c r="H13" s="17"/>
      <c r="I13" s="17"/>
      <c r="J13" s="17"/>
    </row>
    <row r="14" spans="1:10" ht="12.75" x14ac:dyDescent="0.2">
      <c r="A14" s="39">
        <v>2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2.75" x14ac:dyDescent="0.2">
      <c r="A15" s="39" t="s">
        <v>22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28.2" customHeight="1" x14ac:dyDescent="0.25">
      <c r="A16" s="601" t="s">
        <v>23</v>
      </c>
      <c r="B16" s="601"/>
      <c r="C16" s="17"/>
      <c r="D16" s="17"/>
      <c r="E16" s="17"/>
      <c r="F16" s="17"/>
      <c r="G16" s="17"/>
      <c r="H16" s="17"/>
      <c r="I16" s="17"/>
      <c r="J16" s="17"/>
    </row>
    <row r="18" spans="1:10" ht="30.6" customHeight="1" x14ac:dyDescent="0.4">
      <c r="A18" s="594" t="s">
        <v>1128</v>
      </c>
      <c r="B18" s="584"/>
      <c r="C18" s="584"/>
      <c r="D18" s="584"/>
      <c r="E18" s="584"/>
      <c r="F18" s="584"/>
      <c r="G18" s="584"/>
      <c r="H18" s="584"/>
      <c r="I18" s="584"/>
      <c r="J18" s="584"/>
    </row>
    <row r="19" spans="1:10" x14ac:dyDescent="0.25">
      <c r="A19" s="109"/>
      <c r="B19" s="121"/>
      <c r="C19" s="110" t="s">
        <v>763</v>
      </c>
      <c r="D19" s="110" t="s">
        <v>825</v>
      </c>
      <c r="F19" s="121"/>
      <c r="G19" s="109" t="s">
        <v>762</v>
      </c>
      <c r="H19" s="121"/>
      <c r="I19" s="121"/>
      <c r="J19" s="121"/>
    </row>
    <row r="20" spans="1:10" x14ac:dyDescent="0.25">
      <c r="A20" s="62" t="s">
        <v>712</v>
      </c>
      <c r="B20" s="121"/>
      <c r="C20" s="62" t="s">
        <v>1409</v>
      </c>
      <c r="D20" s="109"/>
      <c r="E20" s="117"/>
      <c r="F20" s="117"/>
      <c r="G20" s="117"/>
      <c r="H20" s="117"/>
      <c r="I20" s="121"/>
      <c r="J20" s="121"/>
    </row>
    <row r="21" spans="1:10" x14ac:dyDescent="0.25">
      <c r="A21" s="120" t="s">
        <v>704</v>
      </c>
      <c r="B21" s="117"/>
      <c r="C21" s="583" t="s">
        <v>705</v>
      </c>
      <c r="D21" s="584"/>
      <c r="E21" s="584"/>
      <c r="F21" s="584"/>
      <c r="G21" s="584"/>
      <c r="H21" s="584"/>
      <c r="I21" s="121"/>
      <c r="J21" s="121"/>
    </row>
  </sheetData>
  <mergeCells count="19">
    <mergeCell ref="I1:J1"/>
    <mergeCell ref="A2:J2"/>
    <mergeCell ref="A3:J3"/>
    <mergeCell ref="A4:J4"/>
    <mergeCell ref="A18:J18"/>
    <mergeCell ref="A16:B16"/>
    <mergeCell ref="C21:H21"/>
    <mergeCell ref="F10:G10"/>
    <mergeCell ref="H10:H11"/>
    <mergeCell ref="I10:J10"/>
    <mergeCell ref="A6:J6"/>
    <mergeCell ref="A7:J7"/>
    <mergeCell ref="A9:A11"/>
    <mergeCell ref="B9:B11"/>
    <mergeCell ref="C9:C11"/>
    <mergeCell ref="D9:D11"/>
    <mergeCell ref="E9:G9"/>
    <mergeCell ref="H9:J9"/>
    <mergeCell ref="E10:E11"/>
  </mergeCells>
  <pageMargins left="0.78740157480314965" right="0.78740157480314965" top="0.98425196850393704" bottom="0.59055118110236227" header="0.31496062992125984" footer="0.31496062992125984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I22"/>
  <sheetViews>
    <sheetView view="pageBreakPreview" zoomScale="60" zoomScaleNormal="100" workbookViewId="0">
      <selection activeCell="A7" sqref="A7:I7"/>
    </sheetView>
  </sheetViews>
  <sheetFormatPr defaultColWidth="8.88671875" defaultRowHeight="13.2" x14ac:dyDescent="0.25"/>
  <cols>
    <col min="1" max="1" width="4.109375" style="41" customWidth="1"/>
    <col min="2" max="2" width="19.33203125" style="41" customWidth="1"/>
    <col min="3" max="3" width="8.109375" style="41" customWidth="1"/>
    <col min="4" max="4" width="12.5546875" style="41" customWidth="1"/>
    <col min="5" max="5" width="12.6640625" style="41" customWidth="1"/>
    <col min="6" max="6" width="11.6640625" style="41" customWidth="1"/>
    <col min="7" max="7" width="13.6640625" style="41" customWidth="1"/>
    <col min="8" max="8" width="12.109375" style="41" customWidth="1"/>
    <col min="9" max="9" width="16" style="41" customWidth="1"/>
    <col min="10" max="16384" width="8.88671875" style="41"/>
  </cols>
  <sheetData>
    <row r="1" spans="1:9" x14ac:dyDescent="0.25">
      <c r="H1" s="615" t="s">
        <v>308</v>
      </c>
      <c r="I1" s="615"/>
    </row>
    <row r="2" spans="1:9" x14ac:dyDescent="0.25">
      <c r="A2" s="613" t="s">
        <v>0</v>
      </c>
      <c r="B2" s="613"/>
      <c r="C2" s="613"/>
      <c r="D2" s="613"/>
      <c r="E2" s="613"/>
      <c r="F2" s="613"/>
      <c r="G2" s="613"/>
      <c r="H2" s="613"/>
      <c r="I2" s="613"/>
    </row>
    <row r="3" spans="1:9" x14ac:dyDescent="0.25">
      <c r="A3" s="613" t="s">
        <v>307</v>
      </c>
      <c r="B3" s="613"/>
      <c r="C3" s="613"/>
      <c r="D3" s="613"/>
      <c r="E3" s="613"/>
      <c r="F3" s="613"/>
      <c r="G3" s="613"/>
      <c r="H3" s="613"/>
      <c r="I3" s="613"/>
    </row>
    <row r="4" spans="1:9" x14ac:dyDescent="0.25">
      <c r="A4" s="613" t="s">
        <v>1067</v>
      </c>
      <c r="B4" s="613"/>
      <c r="C4" s="613"/>
      <c r="D4" s="613"/>
      <c r="E4" s="613"/>
      <c r="F4" s="613"/>
      <c r="G4" s="613"/>
      <c r="H4" s="613"/>
      <c r="I4" s="613"/>
    </row>
    <row r="6" spans="1:9" x14ac:dyDescent="0.25">
      <c r="A6" s="619" t="s">
        <v>431</v>
      </c>
      <c r="B6" s="619"/>
      <c r="C6" s="619"/>
      <c r="D6" s="619"/>
      <c r="E6" s="619"/>
      <c r="F6" s="619"/>
      <c r="G6" s="619"/>
      <c r="H6" s="619"/>
      <c r="I6" s="619"/>
    </row>
    <row r="7" spans="1:9" ht="26.4" customHeight="1" x14ac:dyDescent="0.25">
      <c r="A7" s="620" t="s">
        <v>1390</v>
      </c>
      <c r="B7" s="619"/>
      <c r="C7" s="619"/>
      <c r="D7" s="619"/>
      <c r="E7" s="619"/>
      <c r="F7" s="619"/>
      <c r="G7" s="619"/>
      <c r="H7" s="619"/>
      <c r="I7" s="619"/>
    </row>
    <row r="9" spans="1:9" x14ac:dyDescent="0.25">
      <c r="A9" s="588" t="s">
        <v>422</v>
      </c>
      <c r="B9" s="588" t="s">
        <v>148</v>
      </c>
      <c r="C9" s="588" t="s">
        <v>309</v>
      </c>
      <c r="D9" s="588"/>
      <c r="E9" s="588"/>
      <c r="F9" s="588"/>
      <c r="G9" s="588"/>
      <c r="H9" s="588"/>
      <c r="I9" s="588"/>
    </row>
    <row r="10" spans="1:9" x14ac:dyDescent="0.25">
      <c r="A10" s="588"/>
      <c r="B10" s="588"/>
      <c r="C10" s="588" t="s">
        <v>310</v>
      </c>
      <c r="D10" s="588"/>
      <c r="E10" s="588"/>
      <c r="F10" s="588" t="s">
        <v>311</v>
      </c>
      <c r="G10" s="588"/>
      <c r="H10" s="588"/>
      <c r="I10" s="588"/>
    </row>
    <row r="11" spans="1:9" x14ac:dyDescent="0.25">
      <c r="A11" s="588"/>
      <c r="B11" s="588"/>
      <c r="C11" s="588" t="s">
        <v>191</v>
      </c>
      <c r="D11" s="588" t="s">
        <v>155</v>
      </c>
      <c r="E11" s="588"/>
      <c r="F11" s="588" t="s">
        <v>191</v>
      </c>
      <c r="G11" s="588" t="s">
        <v>155</v>
      </c>
      <c r="H11" s="588"/>
      <c r="I11" s="24"/>
    </row>
    <row r="12" spans="1:9" x14ac:dyDescent="0.25">
      <c r="A12" s="588"/>
      <c r="B12" s="588"/>
      <c r="C12" s="588"/>
      <c r="D12" s="588" t="s">
        <v>312</v>
      </c>
      <c r="E12" s="588" t="s">
        <v>313</v>
      </c>
      <c r="F12" s="588"/>
      <c r="G12" s="40" t="s">
        <v>314</v>
      </c>
      <c r="H12" s="588" t="s">
        <v>316</v>
      </c>
      <c r="I12" s="588" t="s">
        <v>317</v>
      </c>
    </row>
    <row r="13" spans="1:9" ht="26.4" x14ac:dyDescent="0.25">
      <c r="A13" s="588"/>
      <c r="B13" s="588"/>
      <c r="C13" s="588"/>
      <c r="D13" s="588"/>
      <c r="E13" s="588"/>
      <c r="F13" s="588"/>
      <c r="G13" s="40" t="s">
        <v>315</v>
      </c>
      <c r="H13" s="588"/>
      <c r="I13" s="588"/>
    </row>
    <row r="14" spans="1:9" ht="12.75" x14ac:dyDescent="0.2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</row>
    <row r="15" spans="1:9" x14ac:dyDescent="0.25">
      <c r="A15" s="39">
        <v>1</v>
      </c>
      <c r="B15" s="17" t="s">
        <v>496</v>
      </c>
      <c r="C15" s="17"/>
      <c r="D15" s="17"/>
      <c r="E15" s="17"/>
      <c r="F15" s="17"/>
      <c r="G15" s="17"/>
      <c r="H15" s="17"/>
      <c r="I15" s="17"/>
    </row>
    <row r="16" spans="1:9" ht="12.75" x14ac:dyDescent="0.2">
      <c r="A16" s="39">
        <v>2</v>
      </c>
      <c r="B16" s="17"/>
      <c r="C16" s="17"/>
      <c r="D16" s="17"/>
      <c r="E16" s="17"/>
      <c r="F16" s="17"/>
      <c r="G16" s="17"/>
      <c r="H16" s="17"/>
      <c r="I16" s="17"/>
    </row>
    <row r="17" spans="1:9" ht="12.75" x14ac:dyDescent="0.2">
      <c r="A17" s="39" t="s">
        <v>22</v>
      </c>
      <c r="B17" s="17"/>
      <c r="C17" s="17"/>
      <c r="D17" s="17"/>
      <c r="E17" s="17"/>
      <c r="F17" s="17"/>
      <c r="G17" s="17"/>
      <c r="H17" s="17"/>
      <c r="I17" s="17"/>
    </row>
    <row r="19" spans="1:9" ht="50.4" customHeight="1" x14ac:dyDescent="0.4">
      <c r="A19" s="594" t="s">
        <v>1128</v>
      </c>
      <c r="B19" s="584"/>
      <c r="C19" s="584"/>
      <c r="D19" s="584"/>
      <c r="E19" s="584"/>
      <c r="F19" s="584"/>
      <c r="G19" s="584"/>
      <c r="H19" s="584"/>
      <c r="I19" s="584"/>
    </row>
    <row r="20" spans="1:9" x14ac:dyDescent="0.25">
      <c r="A20" s="109"/>
      <c r="B20" s="121"/>
      <c r="E20" s="109" t="s">
        <v>763</v>
      </c>
      <c r="F20" s="110" t="s">
        <v>825</v>
      </c>
      <c r="I20" s="109" t="s">
        <v>762</v>
      </c>
    </row>
    <row r="21" spans="1:9" x14ac:dyDescent="0.25">
      <c r="A21" s="62" t="s">
        <v>712</v>
      </c>
      <c r="B21" s="121"/>
      <c r="C21" s="62" t="s">
        <v>1409</v>
      </c>
      <c r="D21" s="109"/>
      <c r="E21" s="117"/>
      <c r="F21" s="117"/>
      <c r="G21" s="117"/>
      <c r="H21" s="117"/>
      <c r="I21" s="121"/>
    </row>
    <row r="22" spans="1:9" x14ac:dyDescent="0.25">
      <c r="A22" s="120" t="s">
        <v>704</v>
      </c>
      <c r="B22" s="117"/>
      <c r="C22" s="583" t="s">
        <v>705</v>
      </c>
      <c r="D22" s="584"/>
      <c r="E22" s="584"/>
      <c r="F22" s="584"/>
      <c r="G22" s="584"/>
      <c r="H22" s="584"/>
      <c r="I22" s="121"/>
    </row>
  </sheetData>
  <mergeCells count="21">
    <mergeCell ref="C10:E10"/>
    <mergeCell ref="F10:I10"/>
    <mergeCell ref="C11:C13"/>
    <mergeCell ref="A19:I19"/>
    <mergeCell ref="C22:H22"/>
    <mergeCell ref="I12:I13"/>
    <mergeCell ref="D11:E11"/>
    <mergeCell ref="F11:F13"/>
    <mergeCell ref="G11:H11"/>
    <mergeCell ref="D12:D13"/>
    <mergeCell ref="E12:E13"/>
    <mergeCell ref="H12:H13"/>
    <mergeCell ref="A9:A13"/>
    <mergeCell ref="B9:B13"/>
    <mergeCell ref="C9:I9"/>
    <mergeCell ref="A6:I6"/>
    <mergeCell ref="A7:I7"/>
    <mergeCell ref="H1:I1"/>
    <mergeCell ref="A2:I2"/>
    <mergeCell ref="A3:I3"/>
    <mergeCell ref="A4:I4"/>
  </mergeCells>
  <pageMargins left="0.98425196850393704" right="0.59055118110236227" top="0.78740157480314965" bottom="0.78740157480314965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60" zoomScaleNormal="100" workbookViewId="0">
      <selection activeCell="A7" sqref="A7:H7"/>
    </sheetView>
  </sheetViews>
  <sheetFormatPr defaultColWidth="8.88671875" defaultRowHeight="13.2" x14ac:dyDescent="0.25"/>
  <cols>
    <col min="1" max="1" width="5.109375" style="41" customWidth="1"/>
    <col min="2" max="2" width="14.33203125" style="41" customWidth="1"/>
    <col min="3" max="3" width="14.109375" style="41" customWidth="1"/>
    <col min="4" max="4" width="13.44140625" style="41" customWidth="1"/>
    <col min="5" max="5" width="12.88671875" style="41" customWidth="1"/>
    <col min="6" max="6" width="13.88671875" style="41" customWidth="1"/>
    <col min="7" max="8" width="18.44140625" style="41" customWidth="1"/>
    <col min="9" max="16384" width="8.88671875" style="41"/>
  </cols>
  <sheetData>
    <row r="1" spans="1:8" x14ac:dyDescent="0.25">
      <c r="G1" s="615" t="s">
        <v>326</v>
      </c>
      <c r="H1" s="615"/>
    </row>
    <row r="2" spans="1:8" x14ac:dyDescent="0.25">
      <c r="A2" s="613" t="s">
        <v>0</v>
      </c>
      <c r="B2" s="613"/>
      <c r="C2" s="613"/>
      <c r="D2" s="613"/>
      <c r="E2" s="613"/>
      <c r="F2" s="613"/>
      <c r="G2" s="613"/>
      <c r="H2" s="613"/>
    </row>
    <row r="3" spans="1:8" x14ac:dyDescent="0.25">
      <c r="A3" s="613" t="s">
        <v>318</v>
      </c>
      <c r="B3" s="613"/>
      <c r="C3" s="613"/>
      <c r="D3" s="613"/>
      <c r="E3" s="613"/>
      <c r="F3" s="613"/>
      <c r="G3" s="613"/>
      <c r="H3" s="613"/>
    </row>
    <row r="4" spans="1:8" x14ac:dyDescent="0.25">
      <c r="A4" s="613" t="s">
        <v>1067</v>
      </c>
      <c r="B4" s="613"/>
      <c r="C4" s="613"/>
      <c r="D4" s="613"/>
      <c r="E4" s="613"/>
      <c r="F4" s="613"/>
      <c r="G4" s="613"/>
      <c r="H4" s="613"/>
    </row>
    <row r="6" spans="1:8" x14ac:dyDescent="0.25">
      <c r="A6" s="619" t="s">
        <v>431</v>
      </c>
      <c r="B6" s="619"/>
      <c r="C6" s="619"/>
      <c r="D6" s="619"/>
      <c r="E6" s="619"/>
      <c r="F6" s="619"/>
      <c r="G6" s="619"/>
      <c r="H6" s="619"/>
    </row>
    <row r="7" spans="1:8" ht="28.95" customHeight="1" x14ac:dyDescent="0.25">
      <c r="A7" s="620" t="s">
        <v>1391</v>
      </c>
      <c r="B7" s="619"/>
      <c r="C7" s="619"/>
      <c r="D7" s="619"/>
      <c r="E7" s="619"/>
      <c r="F7" s="619"/>
      <c r="G7" s="619"/>
      <c r="H7" s="619"/>
    </row>
    <row r="9" spans="1:8" ht="44.4" customHeight="1" x14ac:dyDescent="0.25">
      <c r="A9" s="588" t="s">
        <v>159</v>
      </c>
      <c r="B9" s="588" t="s">
        <v>203</v>
      </c>
      <c r="C9" s="588" t="s">
        <v>319</v>
      </c>
      <c r="D9" s="588"/>
      <c r="E9" s="588"/>
      <c r="F9" s="588" t="s">
        <v>320</v>
      </c>
      <c r="G9" s="588"/>
      <c r="H9" s="588" t="s">
        <v>198</v>
      </c>
    </row>
    <row r="10" spans="1:8" x14ac:dyDescent="0.25">
      <c r="A10" s="588"/>
      <c r="B10" s="588"/>
      <c r="C10" s="588" t="s">
        <v>321</v>
      </c>
      <c r="D10" s="588" t="s">
        <v>322</v>
      </c>
      <c r="E10" s="588"/>
      <c r="F10" s="588" t="s">
        <v>323</v>
      </c>
      <c r="G10" s="588" t="s">
        <v>324</v>
      </c>
      <c r="H10" s="588"/>
    </row>
    <row r="11" spans="1:8" ht="70.2" customHeight="1" x14ac:dyDescent="0.25">
      <c r="A11" s="588"/>
      <c r="B11" s="588"/>
      <c r="C11" s="588"/>
      <c r="D11" s="40" t="s">
        <v>312</v>
      </c>
      <c r="E11" s="40" t="s">
        <v>325</v>
      </c>
      <c r="F11" s="588"/>
      <c r="G11" s="588"/>
      <c r="H11" s="588"/>
    </row>
    <row r="12" spans="1:8" ht="13.2" customHeight="1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</row>
    <row r="13" spans="1:8" ht="13.2" customHeight="1" x14ac:dyDescent="0.25">
      <c r="A13" s="39">
        <v>1</v>
      </c>
      <c r="B13" s="39" t="s">
        <v>496</v>
      </c>
      <c r="C13" s="39"/>
      <c r="D13" s="39"/>
      <c r="E13" s="39"/>
      <c r="F13" s="39"/>
      <c r="G13" s="39"/>
      <c r="H13" s="39"/>
    </row>
    <row r="14" spans="1:8" ht="13.2" customHeight="1" x14ac:dyDescent="0.2">
      <c r="A14" s="39">
        <v>2</v>
      </c>
      <c r="B14" s="39"/>
      <c r="C14" s="39"/>
      <c r="D14" s="39"/>
      <c r="E14" s="39"/>
      <c r="F14" s="39"/>
      <c r="G14" s="39"/>
      <c r="H14" s="39"/>
    </row>
    <row r="15" spans="1:8" ht="13.2" customHeight="1" x14ac:dyDescent="0.2">
      <c r="A15" s="39"/>
      <c r="B15" s="39"/>
      <c r="C15" s="39"/>
      <c r="D15" s="39"/>
      <c r="E15" s="39"/>
      <c r="F15" s="39"/>
      <c r="G15" s="39"/>
      <c r="H15" s="39"/>
    </row>
    <row r="16" spans="1:8" ht="13.2" customHeight="1" x14ac:dyDescent="0.2">
      <c r="A16" s="39"/>
      <c r="B16" s="39"/>
      <c r="C16" s="39"/>
      <c r="D16" s="39"/>
      <c r="E16" s="39"/>
      <c r="F16" s="39"/>
      <c r="G16" s="39"/>
      <c r="H16" s="39"/>
    </row>
    <row r="18" spans="1:8" ht="31.2" customHeight="1" x14ac:dyDescent="0.4">
      <c r="A18" s="594" t="s">
        <v>1128</v>
      </c>
      <c r="B18" s="584"/>
      <c r="C18" s="584"/>
      <c r="D18" s="584"/>
      <c r="E18" s="584"/>
      <c r="F18" s="584"/>
      <c r="G18" s="584"/>
      <c r="H18" s="584"/>
    </row>
    <row r="19" spans="1:8" x14ac:dyDescent="0.25">
      <c r="A19" s="109"/>
      <c r="B19" s="121"/>
      <c r="C19" s="121"/>
      <c r="D19" s="110" t="s">
        <v>763</v>
      </c>
      <c r="F19" s="110" t="s">
        <v>825</v>
      </c>
      <c r="H19" s="109" t="s">
        <v>762</v>
      </c>
    </row>
    <row r="20" spans="1:8" x14ac:dyDescent="0.25">
      <c r="A20" s="62" t="s">
        <v>712</v>
      </c>
      <c r="B20" s="121"/>
      <c r="C20" s="62" t="s">
        <v>1409</v>
      </c>
      <c r="D20" s="109"/>
      <c r="E20" s="117"/>
      <c r="F20" s="117"/>
      <c r="G20" s="117"/>
      <c r="H20" s="117"/>
    </row>
    <row r="21" spans="1:8" x14ac:dyDescent="0.25">
      <c r="A21" s="120" t="s">
        <v>704</v>
      </c>
      <c r="B21" s="117"/>
      <c r="C21" s="583" t="s">
        <v>705</v>
      </c>
      <c r="D21" s="584"/>
      <c r="E21" s="584"/>
      <c r="F21" s="584"/>
      <c r="G21" s="584"/>
      <c r="H21" s="584"/>
    </row>
  </sheetData>
  <mergeCells count="17">
    <mergeCell ref="G1:H1"/>
    <mergeCell ref="A2:H2"/>
    <mergeCell ref="A3:H3"/>
    <mergeCell ref="A4:H4"/>
    <mergeCell ref="A18:H18"/>
    <mergeCell ref="C21:H21"/>
    <mergeCell ref="A6:H6"/>
    <mergeCell ref="A7:H7"/>
    <mergeCell ref="A9:A11"/>
    <mergeCell ref="B9:B11"/>
    <mergeCell ref="C9:E9"/>
    <mergeCell ref="F9:G9"/>
    <mergeCell ref="H9:H11"/>
    <mergeCell ref="C10:C11"/>
    <mergeCell ref="D10:E10"/>
    <mergeCell ref="F10:F11"/>
    <mergeCell ref="G10:G11"/>
  </mergeCells>
  <pageMargins left="0.98425196850393704" right="0.59055118110236227" top="0.78740157480314965" bottom="0.78740157480314965" header="0.31496062992125984" footer="0.31496062992125984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22"/>
  <sheetViews>
    <sheetView view="pageBreakPreview" zoomScale="110" zoomScaleNormal="100" zoomScaleSheetLayoutView="110" workbookViewId="0">
      <selection activeCell="H19" sqref="H19"/>
    </sheetView>
  </sheetViews>
  <sheetFormatPr defaultColWidth="8.88671875" defaultRowHeight="13.2" x14ac:dyDescent="0.25"/>
  <cols>
    <col min="1" max="1" width="4.33203125" style="41" customWidth="1"/>
    <col min="2" max="2" width="33.109375" style="41" customWidth="1"/>
    <col min="3" max="3" width="29" style="41" customWidth="1"/>
    <col min="4" max="4" width="46.6640625" style="41" customWidth="1"/>
    <col min="5" max="16384" width="8.88671875" style="41"/>
  </cols>
  <sheetData>
    <row r="1" spans="1:4" x14ac:dyDescent="0.25">
      <c r="D1" s="42" t="s">
        <v>328</v>
      </c>
    </row>
    <row r="2" spans="1:4" x14ac:dyDescent="0.25">
      <c r="A2" s="613" t="s">
        <v>0</v>
      </c>
      <c r="B2" s="613"/>
      <c r="C2" s="613"/>
      <c r="D2" s="613"/>
    </row>
    <row r="3" spans="1:4" x14ac:dyDescent="0.25">
      <c r="A3" s="613" t="s">
        <v>327</v>
      </c>
      <c r="B3" s="613"/>
      <c r="C3" s="613"/>
      <c r="D3" s="613"/>
    </row>
    <row r="4" spans="1:4" x14ac:dyDescent="0.25">
      <c r="A4" s="843" t="s">
        <v>1067</v>
      </c>
      <c r="B4" s="843"/>
      <c r="C4" s="843"/>
      <c r="D4" s="843"/>
    </row>
    <row r="6" spans="1:4" x14ac:dyDescent="0.25">
      <c r="A6" s="619" t="s">
        <v>432</v>
      </c>
      <c r="B6" s="619"/>
      <c r="C6" s="619"/>
      <c r="D6" s="619"/>
    </row>
    <row r="7" spans="1:4" ht="27" customHeight="1" x14ac:dyDescent="0.25">
      <c r="A7" s="620" t="s">
        <v>1140</v>
      </c>
      <c r="B7" s="620"/>
      <c r="C7" s="620"/>
      <c r="D7" s="620"/>
    </row>
    <row r="9" spans="1:4" ht="47.4" customHeight="1" x14ac:dyDescent="0.25">
      <c r="A9" s="40" t="s">
        <v>422</v>
      </c>
      <c r="B9" s="40" t="s">
        <v>329</v>
      </c>
      <c r="C9" s="40" t="s">
        <v>245</v>
      </c>
      <c r="D9" s="40" t="s">
        <v>330</v>
      </c>
    </row>
    <row r="10" spans="1:4" ht="12.75" x14ac:dyDescent="0.2">
      <c r="A10" s="18">
        <v>1</v>
      </c>
      <c r="B10" s="18">
        <v>2</v>
      </c>
      <c r="C10" s="18">
        <v>3</v>
      </c>
      <c r="D10" s="18">
        <v>4</v>
      </c>
    </row>
    <row r="11" spans="1:4" s="28" customFormat="1" x14ac:dyDescent="0.25">
      <c r="A11" s="8">
        <v>1</v>
      </c>
      <c r="B11" s="38" t="s">
        <v>10</v>
      </c>
      <c r="C11" s="153">
        <v>32</v>
      </c>
      <c r="D11" s="164">
        <v>1440</v>
      </c>
    </row>
    <row r="12" spans="1:4" s="28" customFormat="1" x14ac:dyDescent="0.25">
      <c r="A12" s="8">
        <v>2</v>
      </c>
      <c r="B12" s="38" t="s">
        <v>6</v>
      </c>
      <c r="C12" s="543">
        <v>14</v>
      </c>
      <c r="D12" s="543">
        <v>330</v>
      </c>
    </row>
    <row r="13" spans="1:4" s="28" customFormat="1" x14ac:dyDescent="0.25">
      <c r="A13" s="8">
        <v>3</v>
      </c>
      <c r="B13" s="38" t="s">
        <v>433</v>
      </c>
      <c r="C13" s="543">
        <v>11</v>
      </c>
      <c r="D13" s="543">
        <v>300</v>
      </c>
    </row>
    <row r="14" spans="1:4" s="28" customFormat="1" x14ac:dyDescent="0.25">
      <c r="A14" s="8">
        <v>4</v>
      </c>
      <c r="B14" s="38" t="s">
        <v>700</v>
      </c>
      <c r="C14" s="543">
        <v>4</v>
      </c>
      <c r="D14" s="543">
        <v>8</v>
      </c>
    </row>
    <row r="15" spans="1:4" s="28" customFormat="1" x14ac:dyDescent="0.25">
      <c r="A15" s="544">
        <v>5</v>
      </c>
      <c r="B15" s="28" t="s">
        <v>63</v>
      </c>
      <c r="C15" s="197">
        <v>4</v>
      </c>
      <c r="D15" s="197">
        <v>24</v>
      </c>
    </row>
    <row r="16" spans="1:4" s="28" customFormat="1" x14ac:dyDescent="0.25">
      <c r="A16" s="8">
        <v>6</v>
      </c>
      <c r="B16" s="38" t="s">
        <v>81</v>
      </c>
      <c r="C16" s="153">
        <v>4</v>
      </c>
      <c r="D16" s="153">
        <v>3.6</v>
      </c>
    </row>
    <row r="17" spans="1:6" ht="15.6" customHeight="1" x14ac:dyDescent="0.25">
      <c r="A17" s="601" t="s">
        <v>23</v>
      </c>
      <c r="B17" s="601"/>
      <c r="C17" s="57">
        <f>SUM(C11:C16)</f>
        <v>69</v>
      </c>
      <c r="D17" s="542">
        <f>SUM(D11:D16)</f>
        <v>2105.6</v>
      </c>
    </row>
    <row r="19" spans="1:6" ht="30.6" customHeight="1" x14ac:dyDescent="0.4">
      <c r="A19" s="594" t="s">
        <v>1128</v>
      </c>
      <c r="B19" s="584"/>
      <c r="C19" s="584"/>
      <c r="D19" s="584"/>
      <c r="E19" s="584"/>
      <c r="F19" s="584"/>
    </row>
    <row r="20" spans="1:6" ht="14.4" x14ac:dyDescent="0.25">
      <c r="A20" s="109"/>
      <c r="B20" s="121"/>
      <c r="C20" s="844" t="s">
        <v>1373</v>
      </c>
      <c r="D20" s="845"/>
      <c r="E20" s="112"/>
      <c r="F20" s="109"/>
    </row>
    <row r="21" spans="1:6" x14ac:dyDescent="0.25">
      <c r="A21" s="62" t="s">
        <v>712</v>
      </c>
      <c r="B21" s="121"/>
      <c r="C21" s="62" t="s">
        <v>1409</v>
      </c>
      <c r="D21" s="109"/>
      <c r="E21" s="120"/>
      <c r="F21" s="117"/>
    </row>
    <row r="22" spans="1:6" x14ac:dyDescent="0.25">
      <c r="A22" s="120" t="s">
        <v>704</v>
      </c>
      <c r="B22" s="117"/>
      <c r="C22" s="583" t="s">
        <v>705</v>
      </c>
      <c r="D22" s="584"/>
      <c r="E22" s="117"/>
      <c r="F22" s="117"/>
    </row>
  </sheetData>
  <mergeCells count="9">
    <mergeCell ref="A19:F19"/>
    <mergeCell ref="C22:D22"/>
    <mergeCell ref="A17:B17"/>
    <mergeCell ref="A6:D6"/>
    <mergeCell ref="A2:D2"/>
    <mergeCell ref="A3:D3"/>
    <mergeCell ref="A4:D4"/>
    <mergeCell ref="A7:D7"/>
    <mergeCell ref="C20:D20"/>
  </mergeCells>
  <pageMargins left="0.98425196850393704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72</vt:i4>
      </vt:variant>
    </vt:vector>
  </HeadingPairs>
  <TitlesOfParts>
    <vt:vector size="140" baseType="lpstr">
      <vt:lpstr>1.1 (ЧМ) </vt:lpstr>
      <vt:lpstr>1.2 (ЧП) </vt:lpstr>
      <vt:lpstr>1.3 (ПЛ)</vt:lpstr>
      <vt:lpstr>1.4 (ГР)</vt:lpstr>
      <vt:lpstr>1.6 (КВР)</vt:lpstr>
      <vt:lpstr>2.1 (ОУ)</vt:lpstr>
      <vt:lpstr>3.1 (ЮЛ.ИП)</vt:lpstr>
      <vt:lpstr>3.1 (ЮЛ.ИП) (2)</vt:lpstr>
      <vt:lpstr>3.2 (СО)</vt:lpstr>
      <vt:lpstr>4.1(ДК) лось  (2)</vt:lpstr>
      <vt:lpstr>4.1(ДК) кабан </vt:lpstr>
      <vt:lpstr>4.1(ДК) косуля </vt:lpstr>
      <vt:lpstr>4.2 бобр</vt:lpstr>
      <vt:lpstr>4.2 куница</vt:lpstr>
      <vt:lpstr>4.2 заяц-русак</vt:lpstr>
      <vt:lpstr>4.2 лисица</vt:lpstr>
      <vt:lpstr>4.2 корсак</vt:lpstr>
      <vt:lpstr>4.2 енот.собака</vt:lpstr>
      <vt:lpstr>4.2 ондатра</vt:lpstr>
      <vt:lpstr>4.2сурок</vt:lpstr>
      <vt:lpstr>4.2 барсук</vt:lpstr>
      <vt:lpstr>4.3 глухарь</vt:lpstr>
      <vt:lpstr>4.3 тетерев</vt:lpstr>
      <vt:lpstr>4.3 вальдшнеп</vt:lpstr>
      <vt:lpstr>4.3 кряква</vt:lpstr>
      <vt:lpstr>4.3 чирок свист</vt:lpstr>
      <vt:lpstr>4.3 чирок треск</vt:lpstr>
      <vt:lpstr>4.3 нырок бв</vt:lpstr>
      <vt:lpstr>4.3 широконоска</vt:lpstr>
      <vt:lpstr>4.3 шилохвость</vt:lpstr>
      <vt:lpstr>4.3 свиязь</vt:lpstr>
      <vt:lpstr>4.3 чернеть</vt:lpstr>
      <vt:lpstr>4.3 лысуха</vt:lpstr>
      <vt:lpstr>4.3 гуменник</vt:lpstr>
      <vt:lpstr>4.3 гусь белолобый</vt:lpstr>
      <vt:lpstr>4.3 гусь серый</vt:lpstr>
      <vt:lpstr>4.3 бекас</vt:lpstr>
      <vt:lpstr>4.3 дупель</vt:lpstr>
      <vt:lpstr>4.3 гаршнеп</vt:lpstr>
      <vt:lpstr>4.3 вяхирь</vt:lpstr>
      <vt:lpstr>4.3 голубь сизый</vt:lpstr>
      <vt:lpstr>4.3 перепел</vt:lpstr>
      <vt:lpstr>4.3 куропатка серая</vt:lpstr>
      <vt:lpstr>4.3 ворона серая</vt:lpstr>
      <vt:lpstr>4.4 гр птиц утки</vt:lpstr>
      <vt:lpstr>4.4 гр птиц гуси</vt:lpstr>
      <vt:lpstr>4.4 гр птиц кулики</vt:lpstr>
      <vt:lpstr>4.4 гр птиц голуби</vt:lpstr>
      <vt:lpstr>4.4 гр птиц горлицы</vt:lpstr>
      <vt:lpstr>4.5(ДВ)</vt:lpstr>
      <vt:lpstr>4.6 (ДМ)</vt:lpstr>
      <vt:lpstr>4.7 (НД)</vt:lpstr>
      <vt:lpstr>5.1 (ВР)</vt:lpstr>
      <vt:lpstr>5.2 (РЧ) лисица</vt:lpstr>
      <vt:lpstr>5.2 (РЧ) волк</vt:lpstr>
      <vt:lpstr>5.2 (РЧ) кабан</vt:lpstr>
      <vt:lpstr>5.2 (РЧ) лось</vt:lpstr>
      <vt:lpstr>5.2 (РЧ) рысь</vt:lpstr>
      <vt:lpstr>5.2 (РЧ) сурок</vt:lpstr>
      <vt:lpstr>5.2 (РЧ) бобр</vt:lpstr>
      <vt:lpstr>5.3 (ВО)</vt:lpstr>
      <vt:lpstr>6.1 (ОУХ)</vt:lpstr>
      <vt:lpstr>7.1 (ОХ)</vt:lpstr>
      <vt:lpstr>8.1 (ИО)</vt:lpstr>
      <vt:lpstr>8.2 (Д-НИО)</vt:lpstr>
      <vt:lpstr>8.3 (НОР)</vt:lpstr>
      <vt:lpstr>8.4 (НТБ)</vt:lpstr>
      <vt:lpstr>8.5 (ВВ)</vt:lpstr>
      <vt:lpstr>'1.1 (ЧМ) '!sub_1101</vt:lpstr>
      <vt:lpstr>'1.2 (ЧП) '!sub_1201</vt:lpstr>
      <vt:lpstr>'3.1 (ЮЛ.ИП)'!sub_3101</vt:lpstr>
      <vt:lpstr>'3.1 (ЮЛ.ИП) (2)'!sub_3101</vt:lpstr>
      <vt:lpstr>'4.6 (ДМ)'!sub_4601</vt:lpstr>
      <vt:lpstr>'4.7 (НД)'!sub_4701</vt:lpstr>
      <vt:lpstr>'7.1 (ОХ)'!sub_7101</vt:lpstr>
      <vt:lpstr>'8.1 (ИО)'!sub_8101</vt:lpstr>
      <vt:lpstr>'8.1 (ИО)'!sub_8102</vt:lpstr>
      <vt:lpstr>'4.2 лисица'!sub_9017</vt:lpstr>
      <vt:lpstr>'4.2 лисица'!sub_9018</vt:lpstr>
      <vt:lpstr>'4.2 лисица'!sub_9019</vt:lpstr>
      <vt:lpstr>'1.1 (ЧМ) '!Область_печати</vt:lpstr>
      <vt:lpstr>'1.2 (ЧП) '!Область_печати</vt:lpstr>
      <vt:lpstr>'1.3 (ПЛ)'!Область_печати</vt:lpstr>
      <vt:lpstr>'1.4 (ГР)'!Область_печати</vt:lpstr>
      <vt:lpstr>'2.1 (ОУ)'!Область_печати</vt:lpstr>
      <vt:lpstr>'3.1 (ЮЛ.ИП)'!Область_печати</vt:lpstr>
      <vt:lpstr>'3.1 (ЮЛ.ИП) (2)'!Область_печати</vt:lpstr>
      <vt:lpstr>'4.1(ДК) кабан '!Область_печати</vt:lpstr>
      <vt:lpstr>'4.1(ДК) лось  (2)'!Область_печати</vt:lpstr>
      <vt:lpstr>'4.2 барсук'!Область_печати</vt:lpstr>
      <vt:lpstr>'4.2 бобр'!Область_печати</vt:lpstr>
      <vt:lpstr>'4.2 енот.собака'!Область_печати</vt:lpstr>
      <vt:lpstr>'4.2 заяц-русак'!Область_печати</vt:lpstr>
      <vt:lpstr>'4.2 корсак'!Область_печати</vt:lpstr>
      <vt:lpstr>'4.2 куница'!Область_печати</vt:lpstr>
      <vt:lpstr>'4.2 лисица'!Область_печати</vt:lpstr>
      <vt:lpstr>'4.2 ондатра'!Область_печати</vt:lpstr>
      <vt:lpstr>'4.2сурок'!Область_печати</vt:lpstr>
      <vt:lpstr>'4.3 бекас'!Область_печати</vt:lpstr>
      <vt:lpstr>'4.3 вальдшнеп'!Область_печати</vt:lpstr>
      <vt:lpstr>'4.3 ворона серая'!Область_печати</vt:lpstr>
      <vt:lpstr>'4.3 вяхирь'!Область_печати</vt:lpstr>
      <vt:lpstr>'4.3 гаршнеп'!Область_печати</vt:lpstr>
      <vt:lpstr>'4.3 глухарь'!Область_печати</vt:lpstr>
      <vt:lpstr>'4.3 голубь сизый'!Область_печати</vt:lpstr>
      <vt:lpstr>'4.3 гуменник'!Область_печати</vt:lpstr>
      <vt:lpstr>'4.3 гусь белолобый'!Область_печати</vt:lpstr>
      <vt:lpstr>'4.3 гусь серый'!Область_печати</vt:lpstr>
      <vt:lpstr>'4.3 дупель'!Область_печати</vt:lpstr>
      <vt:lpstr>'4.3 кряква'!Область_печати</vt:lpstr>
      <vt:lpstr>'4.3 куропатка серая'!Область_печати</vt:lpstr>
      <vt:lpstr>'4.3 лысуха'!Область_печати</vt:lpstr>
      <vt:lpstr>'4.3 нырок бв'!Область_печати</vt:lpstr>
      <vt:lpstr>'4.3 перепел'!Область_печати</vt:lpstr>
      <vt:lpstr>'4.3 свиязь'!Область_печати</vt:lpstr>
      <vt:lpstr>'4.3 тетерев'!Область_печати</vt:lpstr>
      <vt:lpstr>'4.3 чернеть'!Область_печати</vt:lpstr>
      <vt:lpstr>'4.3 чирок свист'!Область_печати</vt:lpstr>
      <vt:lpstr>'4.3 чирок треск'!Область_печати</vt:lpstr>
      <vt:lpstr>'4.3 шилохвость'!Область_печати</vt:lpstr>
      <vt:lpstr>'4.3 широконоска'!Область_печати</vt:lpstr>
      <vt:lpstr>'4.4 гр птиц голуби'!Область_печати</vt:lpstr>
      <vt:lpstr>'4.4 гр птиц горлицы'!Область_печати</vt:lpstr>
      <vt:lpstr>'4.4 гр птиц гуси'!Область_печати</vt:lpstr>
      <vt:lpstr>'4.4 гр птиц кулики'!Область_печати</vt:lpstr>
      <vt:lpstr>'4.4 гр птиц утки'!Область_печати</vt:lpstr>
      <vt:lpstr>'4.5(ДВ)'!Область_печати</vt:lpstr>
      <vt:lpstr>'4.6 (ДМ)'!Область_печати</vt:lpstr>
      <vt:lpstr>'5.1 (ВР)'!Область_печати</vt:lpstr>
      <vt:lpstr>'5.2 (РЧ) бобр'!Область_печати</vt:lpstr>
      <vt:lpstr>'5.2 (РЧ) волк'!Область_печати</vt:lpstr>
      <vt:lpstr>'5.2 (РЧ) кабан'!Область_печати</vt:lpstr>
      <vt:lpstr>'5.2 (РЧ) лисица'!Область_печати</vt:lpstr>
      <vt:lpstr>'5.2 (РЧ) лось'!Область_печати</vt:lpstr>
      <vt:lpstr>'5.2 (РЧ) рысь'!Область_печати</vt:lpstr>
      <vt:lpstr>'5.2 (РЧ) сурок'!Область_печати</vt:lpstr>
      <vt:lpstr>'5.3 (ВО)'!Область_печати</vt:lpstr>
      <vt:lpstr>'6.1 (ОУХ)'!Область_печати</vt:lpstr>
      <vt:lpstr>'7.1 (ОХ)'!Область_печати</vt:lpstr>
      <vt:lpstr>'8.5 (ВВ)'!Область_печати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cp:lastPrinted>2018-09-17T06:01:03Z</cp:lastPrinted>
  <dcterms:created xsi:type="dcterms:W3CDTF">2015-09-02T05:41:05Z</dcterms:created>
  <dcterms:modified xsi:type="dcterms:W3CDTF">2018-10-08T07:42:27Z</dcterms:modified>
</cp:coreProperties>
</file>