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2580" activeTab="2"/>
  </bookViews>
  <sheets>
    <sheet name="Лось" sheetId="1" r:id="rId1"/>
    <sheet name="Косуля" sheetId="2" r:id="rId2"/>
    <sheet name="Рысь" sheetId="3" r:id="rId3"/>
    <sheet name="Барсук" sheetId="4" r:id="rId4"/>
  </sheets>
  <definedNames/>
  <calcPr fullCalcOnLoad="1"/>
</workbook>
</file>

<file path=xl/sharedStrings.xml><?xml version="1.0" encoding="utf-8"?>
<sst xmlns="http://schemas.openxmlformats.org/spreadsheetml/2006/main" count="689" uniqueCount="340">
  <si>
    <t>№ п/п</t>
  </si>
  <si>
    <t>лес</t>
  </si>
  <si>
    <t>поле</t>
  </si>
  <si>
    <t>болото</t>
  </si>
  <si>
    <t>всего</t>
  </si>
  <si>
    <t>Плотность населения животного, особей на 1 000 га</t>
  </si>
  <si>
    <t>Площадь среды обитания, тысяч га</t>
  </si>
  <si>
    <t>Численность животного, особей</t>
  </si>
  <si>
    <t>ИТОГО</t>
  </si>
  <si>
    <t>о.х. "Радуга"</t>
  </si>
  <si>
    <t>о.х. "Южное"</t>
  </si>
  <si>
    <t>Красноборское о.х.</t>
  </si>
  <si>
    <t>заказник "Агрызский</t>
  </si>
  <si>
    <t>Азнакаевское о.х.</t>
  </si>
  <si>
    <t>Уруссинское о.х.</t>
  </si>
  <si>
    <t>Черемшанское о.х.</t>
  </si>
  <si>
    <t>ООУ Агрызского р-она</t>
  </si>
  <si>
    <t>ООУ Азнакаевского р-она</t>
  </si>
  <si>
    <t>Аксубаевское о.х.</t>
  </si>
  <si>
    <t>о.х. "Беркут"</t>
  </si>
  <si>
    <t>о.х. "Лебяжье" (Черемшанский р-он)</t>
  </si>
  <si>
    <t>заказник "Билярский"</t>
  </si>
  <si>
    <t>ООУ Аксубаевского р-она</t>
  </si>
  <si>
    <t>ООУ Черемшанского р-она</t>
  </si>
  <si>
    <t>Актанышское о.х.</t>
  </si>
  <si>
    <t>Баганинское о.х.</t>
  </si>
  <si>
    <t>ООУ Алексеевского р-она</t>
  </si>
  <si>
    <t>ООУ Чистопольского р-она</t>
  </si>
  <si>
    <t>Алькеевское о.х.</t>
  </si>
  <si>
    <t>ООУ Алькеевского р-она</t>
  </si>
  <si>
    <t>Кама-Исмагиловское о.х.</t>
  </si>
  <si>
    <t>Бутино-Шешминское о.х.</t>
  </si>
  <si>
    <t>Ямашское о.х.</t>
  </si>
  <si>
    <t>о.х. "Ласка"</t>
  </si>
  <si>
    <t>ООУ Альметьевского р-она</t>
  </si>
  <si>
    <t>Кайбицкое о.х.</t>
  </si>
  <si>
    <t>о.х. "Барс"</t>
  </si>
  <si>
    <t>ООУ Кайбицкого р-она</t>
  </si>
  <si>
    <t>Балтасинское о.х.</t>
  </si>
  <si>
    <t>Северное о.х.</t>
  </si>
  <si>
    <t>Арское о.х.</t>
  </si>
  <si>
    <t>Большекургузинское о.х.</t>
  </si>
  <si>
    <t>Зеленодольское о.х.</t>
  </si>
  <si>
    <t>Краснооктябрьское о.х.</t>
  </si>
  <si>
    <t>Мизиновское о.х.</t>
  </si>
  <si>
    <t>Урнякское о.х.</t>
  </si>
  <si>
    <t>Шуманское о.х.</t>
  </si>
  <si>
    <t>о.х. "Глухарь"</t>
  </si>
  <si>
    <t>о.х. "Охотничьи традиции"</t>
  </si>
  <si>
    <t>Атнинское о.х.</t>
  </si>
  <si>
    <t>о.х. "Шора"</t>
  </si>
  <si>
    <t>заказник "Сурнарский"</t>
  </si>
  <si>
    <t>ООУ Высокогорского р-она</t>
  </si>
  <si>
    <t>ООУ Зеленодольского р-она</t>
  </si>
  <si>
    <t>ООУ Бавлинского р-она</t>
  </si>
  <si>
    <t>ООУ Бугульминского р-она</t>
  </si>
  <si>
    <t>Бугульминское о.х.</t>
  </si>
  <si>
    <t>Поповское о.х.</t>
  </si>
  <si>
    <t>о.х. "Юкя"</t>
  </si>
  <si>
    <t>Апастовское о.х.</t>
  </si>
  <si>
    <t>Буинское о.х.</t>
  </si>
  <si>
    <t>о.х. "Баиковская роща"</t>
  </si>
  <si>
    <t>о.х. "Фазан"</t>
  </si>
  <si>
    <t>ООУ Дрожжановского р-она</t>
  </si>
  <si>
    <t>Верхнеуслонское о.х.</t>
  </si>
  <si>
    <t>Свияжское о.х.</t>
  </si>
  <si>
    <t xml:space="preserve">Камско-Устьинское о.х. </t>
  </si>
  <si>
    <t>о.х. "МОО Камско-Устьинское"</t>
  </si>
  <si>
    <t>Теньковское о.х.</t>
  </si>
  <si>
    <t>заказник "Лесной Ключ"</t>
  </si>
  <si>
    <t>Елабужское о.х.</t>
  </si>
  <si>
    <t>Менделеевское о.х.</t>
  </si>
  <si>
    <t>о.х. "Свиногорье"</t>
  </si>
  <si>
    <t>ООУ Елабужского р-она</t>
  </si>
  <si>
    <t>Багряжское о.х.</t>
  </si>
  <si>
    <t>Карамалинское о.х.</t>
  </si>
  <si>
    <t>Кзыл-Юлское о.х.</t>
  </si>
  <si>
    <t>Заинское о.х.</t>
  </si>
  <si>
    <t>Тюгеевское о.х.</t>
  </si>
  <si>
    <t>о.х. "Охотник"</t>
  </si>
  <si>
    <t>Кукморское о.х.</t>
  </si>
  <si>
    <t>Албаевское о.х.</t>
  </si>
  <si>
    <t>Вятское о.х.</t>
  </si>
  <si>
    <t>Лубянское о.х.</t>
  </si>
  <si>
    <t>о.х. "Вятский берег"</t>
  </si>
  <si>
    <t>о.х. "Омара"</t>
  </si>
  <si>
    <t>о.х. "СОРК Берсут"</t>
  </si>
  <si>
    <t>о.х. "Урман К"</t>
  </si>
  <si>
    <t>ООУ Мамадышского р-она</t>
  </si>
  <si>
    <t>Волжско-Камское о.х.</t>
  </si>
  <si>
    <t>Никольское о.х.</t>
  </si>
  <si>
    <t>о.х. "Камское раздолье"</t>
  </si>
  <si>
    <t>о.х. "Рысь"</t>
  </si>
  <si>
    <t>ООУ Лениногорского р-она</t>
  </si>
  <si>
    <t>Новомензелинское о.х.</t>
  </si>
  <si>
    <t>о.х. "Лебяжье" (Мензелинский р-он)</t>
  </si>
  <si>
    <t>Муслюмовское о.х.</t>
  </si>
  <si>
    <t>Усинское о.х.</t>
  </si>
  <si>
    <t>о.х. "Ак Барс"</t>
  </si>
  <si>
    <t>ООУ Муслюмовского р-она</t>
  </si>
  <si>
    <t>Сухаревское о.х.</t>
  </si>
  <si>
    <t>Шешминское о.х.</t>
  </si>
  <si>
    <t>Шереметьевское о.х.</t>
  </si>
  <si>
    <t>о.х. "Дубрава"</t>
  </si>
  <si>
    <t>о.х. "Красновидово"</t>
  </si>
  <si>
    <t>ООУ Нижнекамского р-она</t>
  </si>
  <si>
    <t>ООУ Новошешминского р-она</t>
  </si>
  <si>
    <t>Зюзеевское о.х.</t>
  </si>
  <si>
    <t>ООУ Нурлатского р-она</t>
  </si>
  <si>
    <t>Рыбно-Слободское о.х.</t>
  </si>
  <si>
    <t>Урахчинское о.х.</t>
  </si>
  <si>
    <t>о.х. "Камский берег"</t>
  </si>
  <si>
    <t>заказник "Мёшинский"</t>
  </si>
  <si>
    <t>заказник "Шумбутский"</t>
  </si>
  <si>
    <t>ООУ Рыбно-Слободского р-она</t>
  </si>
  <si>
    <t>о.х. "Егерь"</t>
  </si>
  <si>
    <t>о.х. "УО Сабинский лесхоз"</t>
  </si>
  <si>
    <t>Сармановское о.х.</t>
  </si>
  <si>
    <t>ООУ Сармановского р-она</t>
  </si>
  <si>
    <t>Куйбышевское о.х.</t>
  </si>
  <si>
    <t>ООУ Спасского р-она</t>
  </si>
  <si>
    <t>Тетюшское о.х.</t>
  </si>
  <si>
    <t>Волжское о.х.</t>
  </si>
  <si>
    <t>ООУ Тетюшского р-она</t>
  </si>
  <si>
    <t>Челнинское о.х.</t>
  </si>
  <si>
    <t>Бакчасарайское о.х.</t>
  </si>
  <si>
    <t>ООУ Тукаевского р-она</t>
  </si>
  <si>
    <t>Пестречинское о.х.</t>
  </si>
  <si>
    <t>Караишевское о.х.</t>
  </si>
  <si>
    <t>о.х. "Забава"</t>
  </si>
  <si>
    <t>ООУ Лаишевского р-она</t>
  </si>
  <si>
    <t>Янтыковское о.х.</t>
  </si>
  <si>
    <t>о.х. "Игимский бор"</t>
  </si>
  <si>
    <t>Мензелинское о.х.</t>
  </si>
  <si>
    <t>Тюрнясевское о.х.</t>
  </si>
  <si>
    <t xml:space="preserve">Тарханы о.х </t>
  </si>
  <si>
    <t>Плотность населения животного, 
особей на 1 000 га</t>
  </si>
  <si>
    <t>Численность животного, 
особей</t>
  </si>
  <si>
    <t>Ведомость расчёта численности лосей 2017</t>
  </si>
  <si>
    <t>Ведомость расчёта численности косуль 2017</t>
  </si>
  <si>
    <t xml:space="preserve">Наименование охотничьих угодий </t>
  </si>
  <si>
    <t>Численность, особей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</si>
  <si>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</si>
  <si>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</si>
  <si>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</si>
  <si>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</si>
  <si>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</si>
  <si>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</si>
  <si>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</si>
  <si>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</si>
  <si>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</si>
  <si>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</si>
  <si>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</si>
  <si>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</si>
  <si>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Б-Кургузинское о.х.</t>
  </si>
  <si>
    <t>13</t>
  </si>
  <si>
    <t>14</t>
  </si>
  <si>
    <t>15</t>
  </si>
  <si>
    <t>16</t>
  </si>
  <si>
    <t>17</t>
  </si>
  <si>
    <t>18</t>
  </si>
  <si>
    <t xml:space="preserve">Волжско-Камское о.х. </t>
  </si>
  <si>
    <t>19</t>
  </si>
  <si>
    <t>20</t>
  </si>
  <si>
    <t>21</t>
  </si>
  <si>
    <t xml:space="preserve">Заинское о.х. </t>
  </si>
  <si>
    <t>22</t>
  </si>
  <si>
    <t>23</t>
  </si>
  <si>
    <t>Зюзеевское о.х</t>
  </si>
  <si>
    <t>24</t>
  </si>
  <si>
    <t xml:space="preserve">Кайбицкое о.х. </t>
  </si>
  <si>
    <t>25</t>
  </si>
  <si>
    <t>26</t>
  </si>
  <si>
    <t>Караишевское о.х</t>
  </si>
  <si>
    <t>27</t>
  </si>
  <si>
    <t xml:space="preserve">Карамалинское о.х. </t>
  </si>
  <si>
    <t>28</t>
  </si>
  <si>
    <t xml:space="preserve">Кзыл-Юлское о.х. </t>
  </si>
  <si>
    <t>29</t>
  </si>
  <si>
    <t>К-Исмагиловское о.х.</t>
  </si>
  <si>
    <t>30</t>
  </si>
  <si>
    <t>Кр.Октябрьское о.х.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</si>
  <si>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</si>
  <si>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</si>
  <si>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</si>
  <si>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</si>
  <si>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</si>
  <si>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</si>
  <si>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</si>
  <si>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</si>
  <si>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</si>
  <si>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</si>
  <si>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</si>
  <si>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</si>
  <si>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</si>
  <si>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Р-Слободское о.х. </t>
  </si>
  <si>
    <t>44</t>
  </si>
  <si>
    <t>45</t>
  </si>
  <si>
    <t>46</t>
  </si>
  <si>
    <t>47</t>
  </si>
  <si>
    <t xml:space="preserve">Теньковское о.х. </t>
  </si>
  <si>
    <t>48</t>
  </si>
  <si>
    <t>49</t>
  </si>
  <si>
    <t>50</t>
  </si>
  <si>
    <t>51</t>
  </si>
  <si>
    <t>52</t>
  </si>
  <si>
    <t>Урусинское о.х.</t>
  </si>
  <si>
    <t>53</t>
  </si>
  <si>
    <t>54</t>
  </si>
  <si>
    <t>55</t>
  </si>
  <si>
    <t>56</t>
  </si>
  <si>
    <t>57</t>
  </si>
  <si>
    <t>58</t>
  </si>
  <si>
    <t>59</t>
  </si>
  <si>
    <t>Янтыковское о.х</t>
  </si>
  <si>
    <t>60</t>
  </si>
  <si>
    <t xml:space="preserve">о.х. "Ак Барс" </t>
  </si>
  <si>
    <t>61</t>
  </si>
  <si>
    <t>62</t>
  </si>
  <si>
    <t>о.х. "Бакчасарайское"</t>
  </si>
  <si>
    <t>63</t>
  </si>
  <si>
    <t xml:space="preserve">о.х. "Барс" </t>
  </si>
  <si>
    <t>64</t>
  </si>
  <si>
    <t>65</t>
  </si>
  <si>
    <t>о.х. "Вятский Берег"</t>
  </si>
  <si>
    <t>66</t>
  </si>
  <si>
    <t>о.х.  "Глухарь"</t>
  </si>
  <si>
    <t>67</t>
  </si>
  <si>
    <t>о.х. "Дикая Ферма"</t>
  </si>
  <si>
    <t>68</t>
  </si>
  <si>
    <t xml:space="preserve">о.х. "Дубрава" </t>
  </si>
  <si>
    <t>69</t>
  </si>
  <si>
    <t xml:space="preserve">о.х. "Егерь" </t>
  </si>
  <si>
    <t>70</t>
  </si>
  <si>
    <t>71</t>
  </si>
  <si>
    <t>о.х. "Игимский Бор"</t>
  </si>
  <si>
    <t>72</t>
  </si>
  <si>
    <t>о.х. "Камский Берег"</t>
  </si>
  <si>
    <t>73</t>
  </si>
  <si>
    <t>74</t>
  </si>
  <si>
    <t>о.х. "Камско-Устьинское" (МОО)</t>
  </si>
  <si>
    <t>75</t>
  </si>
  <si>
    <t>76</t>
  </si>
  <si>
    <t>77</t>
  </si>
  <si>
    <t>о.х. "Лебяжье" (Мензелинский)</t>
  </si>
  <si>
    <t>78</t>
  </si>
  <si>
    <t>о.х. "Лебяжье" (Черемшанский)</t>
  </si>
  <si>
    <t>79</t>
  </si>
  <si>
    <t>80</t>
  </si>
  <si>
    <t>81</t>
  </si>
  <si>
    <t>о.х. "Охотничьи Традиции"</t>
  </si>
  <si>
    <t>82</t>
  </si>
  <si>
    <t>83</t>
  </si>
  <si>
    <t>84</t>
  </si>
  <si>
    <t>о.х. Свиногорье"</t>
  </si>
  <si>
    <t>85</t>
  </si>
  <si>
    <t xml:space="preserve">о.х. "Северный" </t>
  </si>
  <si>
    <t>86</t>
  </si>
  <si>
    <t>о.х."СОРК "Берсут"</t>
  </si>
  <si>
    <t>87</t>
  </si>
  <si>
    <t>о.х. "Тарханское"</t>
  </si>
  <si>
    <t>88</t>
  </si>
  <si>
    <t>о.х. "Урман"</t>
  </si>
  <si>
    <t>89</t>
  </si>
  <si>
    <t>90</t>
  </si>
  <si>
    <t>91</t>
  </si>
  <si>
    <t>о.х. "Шушма"</t>
  </si>
  <si>
    <t>92</t>
  </si>
  <si>
    <t xml:space="preserve">о.х. "Южное" </t>
  </si>
  <si>
    <t>93</t>
  </si>
  <si>
    <t>94</t>
  </si>
  <si>
    <t>о.х. " УО Сабинский лесхоз"</t>
  </si>
  <si>
    <t>95</t>
  </si>
  <si>
    <t>ООУ Агрызского</t>
  </si>
  <si>
    <t>96</t>
  </si>
  <si>
    <t>ООУ Азнакаевского</t>
  </si>
  <si>
    <t>97</t>
  </si>
  <si>
    <t>ООУ Аксубаевского</t>
  </si>
  <si>
    <t>98</t>
  </si>
  <si>
    <t>ООУ Алексеевского</t>
  </si>
  <si>
    <t>99</t>
  </si>
  <si>
    <t>ООУ Алькеевского</t>
  </si>
  <si>
    <t>100</t>
  </si>
  <si>
    <t>ООУ Альметьевского</t>
  </si>
  <si>
    <t>101</t>
  </si>
  <si>
    <t>ООУ Бавлинского</t>
  </si>
  <si>
    <t>102</t>
  </si>
  <si>
    <t>ООУ Бугульминского</t>
  </si>
  <si>
    <t>103</t>
  </si>
  <si>
    <t>ООУ Высокогорского</t>
  </si>
  <si>
    <t>104</t>
  </si>
  <si>
    <t>ООУ Дрожжановского</t>
  </si>
  <si>
    <t>105</t>
  </si>
  <si>
    <t>ООУ Елабужского</t>
  </si>
  <si>
    <t>106</t>
  </si>
  <si>
    <t>ООУ Зеленодольского</t>
  </si>
  <si>
    <t>107</t>
  </si>
  <si>
    <t>ООУ Кайбицкого</t>
  </si>
  <si>
    <t>108</t>
  </si>
  <si>
    <t>ООУ Лениногорского</t>
  </si>
  <si>
    <t>109</t>
  </si>
  <si>
    <t>ООУ Мамадышского</t>
  </si>
  <si>
    <t>110</t>
  </si>
  <si>
    <t>ООУ Муслюмовского</t>
  </si>
  <si>
    <t>111</t>
  </si>
  <si>
    <t>ООУ Нижнекамского</t>
  </si>
  <si>
    <t>112</t>
  </si>
  <si>
    <t>ООУ Новошешминского</t>
  </si>
  <si>
    <t>113</t>
  </si>
  <si>
    <t>ООУ Нурлатского</t>
  </si>
  <si>
    <t>114</t>
  </si>
  <si>
    <t>ООУ Р-Слободского</t>
  </si>
  <si>
    <t>115</t>
  </si>
  <si>
    <t>ООУ Сармановского</t>
  </si>
  <si>
    <t>116</t>
  </si>
  <si>
    <t>ООУ Спасского</t>
  </si>
  <si>
    <t>117</t>
  </si>
  <si>
    <t>ООУ Тетюшского</t>
  </si>
  <si>
    <t>118</t>
  </si>
  <si>
    <t>ООУ Тукаевского</t>
  </si>
  <si>
    <t>119</t>
  </si>
  <si>
    <t>ООУ Черемшанского</t>
  </si>
  <si>
    <t>120</t>
  </si>
  <si>
    <t>ООУ Чистопольского</t>
  </si>
  <si>
    <t>121</t>
  </si>
  <si>
    <t>Заказник "Агрызский"</t>
  </si>
  <si>
    <t>122</t>
  </si>
  <si>
    <t>Заказник "Билярский"</t>
  </si>
  <si>
    <t>123</t>
  </si>
  <si>
    <t>Заказник "Лесной Ключ"</t>
  </si>
  <si>
    <t>124</t>
  </si>
  <si>
    <t>Заказник "Мёшинский"</t>
  </si>
  <si>
    <t>125</t>
  </si>
  <si>
    <t>Заказник "Сурнарский"</t>
  </si>
  <si>
    <t>126</t>
  </si>
  <si>
    <t>Заказник "Шумбутский"</t>
  </si>
  <si>
    <t>Камско-Устьинское о.х. (ООО "Вепрь")</t>
  </si>
  <si>
    <t>Ведомость расчёта численности рысей 2017</t>
  </si>
  <si>
    <t>Ведомость расчёта численности барсуков 2016</t>
  </si>
  <si>
    <t>Наименование охотничьих угодий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</si>
</sst>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0"/>
    <numFmt numFmtId="202" formatCode="0.0"/>
    <numFmt numFmtId="203" formatCode="#,##0.00&quot;р.&quot;"/>
    <numFmt numFmtId="204" formatCode="0.0000"/>
    <numFmt numFmtId="205" formatCode="_(* #,##0.0_);_(* \(#,##0.0\);_(* &quot;-&quot;??_);_(@_)"/>
    <numFmt numFmtId="206" formatCode="_(* #,##0_);_(* \(#,##0\);_(* &quot;-&quot;??_);_(@_)"/>
    <numFmt numFmtId="207" formatCode="#,##0.000&quot;р.&quot;"/>
    <numFmt numFmtId="208" formatCode="0.00000"/>
    <numFmt numFmtId="209" formatCode="#,##0.00000&quot;р.&quot;"/>
    <numFmt numFmtId="210" formatCode="#,##0.00000"/>
    <numFmt numFmtId="211" formatCode="0.00;[Red]0.00"/>
    <numFmt numFmtId="212" formatCode="0.000000"/>
    <numFmt numFmtId="213" formatCode="0.0000000"/>
    <numFmt numFmtId="214" formatCode="0.00000000"/>
  </numFmts>
  <fonts count="4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" fontId="2" fillId="34" borderId="11" xfId="0" applyNumberFormat="1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vertical="center" wrapText="1"/>
    </xf>
    <xf numFmtId="2" fontId="1" fillId="33" borderId="13" xfId="0" applyNumberFormat="1" applyFont="1" applyFill="1" applyBorder="1" applyAlignment="1">
      <alignment vertical="center" wrapText="1"/>
    </xf>
    <xf numFmtId="2" fontId="1" fillId="33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2" fontId="2" fillId="33" borderId="15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2" fillId="33" borderId="17" xfId="0" applyNumberFormat="1" applyFont="1" applyFill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1" fontId="2" fillId="34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Fill="1" applyBorder="1" applyAlignment="1">
      <alignment/>
    </xf>
    <xf numFmtId="2" fontId="2" fillId="33" borderId="21" xfId="0" applyNumberFormat="1" applyFont="1" applyFill="1" applyBorder="1" applyAlignment="1">
      <alignment vertical="center" wrapText="1"/>
    </xf>
    <xf numFmtId="1" fontId="2" fillId="34" borderId="15" xfId="0" applyNumberFormat="1" applyFont="1" applyFill="1" applyBorder="1" applyAlignment="1">
      <alignment vertical="center" wrapText="1"/>
    </xf>
    <xf numFmtId="1" fontId="2" fillId="34" borderId="16" xfId="0" applyNumberFormat="1" applyFont="1" applyFill="1" applyBorder="1" applyAlignment="1">
      <alignment vertical="center" wrapText="1"/>
    </xf>
    <xf numFmtId="1" fontId="2" fillId="34" borderId="2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1" fillId="33" borderId="28" xfId="0" applyNumberFormat="1" applyFont="1" applyFill="1" applyBorder="1" applyAlignment="1">
      <alignment vertical="center" wrapText="1"/>
    </xf>
    <xf numFmtId="2" fontId="1" fillId="33" borderId="29" xfId="0" applyNumberFormat="1" applyFont="1" applyFill="1" applyBorder="1" applyAlignment="1">
      <alignment vertical="center" wrapText="1"/>
    </xf>
    <xf numFmtId="2" fontId="1" fillId="33" borderId="3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 wrapText="1"/>
    </xf>
    <xf numFmtId="1" fontId="2" fillId="34" borderId="31" xfId="0" applyNumberFormat="1" applyFont="1" applyFill="1" applyBorder="1" applyAlignment="1">
      <alignment vertical="center" wrapText="1"/>
    </xf>
    <xf numFmtId="1" fontId="2" fillId="34" borderId="17" xfId="0" applyNumberFormat="1" applyFont="1" applyFill="1" applyBorder="1" applyAlignment="1">
      <alignment vertical="center" wrapText="1"/>
    </xf>
    <xf numFmtId="1" fontId="2" fillId="34" borderId="32" xfId="0" applyNumberFormat="1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33" borderId="31" xfId="0" applyNumberFormat="1" applyFont="1" applyFill="1" applyBorder="1" applyAlignment="1">
      <alignment vertical="center" wrapText="1"/>
    </xf>
    <xf numFmtId="2" fontId="2" fillId="33" borderId="32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/>
    </xf>
    <xf numFmtId="49" fontId="45" fillId="0" borderId="33" xfId="0" applyNumberFormat="1" applyFont="1" applyFill="1" applyBorder="1" applyAlignment="1">
      <alignment horizontal="left"/>
    </xf>
    <xf numFmtId="1" fontId="45" fillId="0" borderId="31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49" fontId="45" fillId="0" borderId="33" xfId="0" applyNumberFormat="1" applyFont="1" applyFill="1" applyBorder="1" applyAlignment="1">
      <alignment/>
    </xf>
    <xf numFmtId="49" fontId="45" fillId="0" borderId="23" xfId="0" applyNumberFormat="1" applyFont="1" applyFill="1" applyBorder="1" applyAlignment="1">
      <alignment horizontal="left"/>
    </xf>
    <xf numFmtId="0" fontId="45" fillId="0" borderId="23" xfId="0" applyNumberFormat="1" applyFont="1" applyFill="1" applyBorder="1" applyAlignment="1">
      <alignment horizontal="left"/>
    </xf>
    <xf numFmtId="0" fontId="45" fillId="0" borderId="33" xfId="0" applyNumberFormat="1" applyFont="1" applyFill="1" applyBorder="1" applyAlignment="1">
      <alignment horizontal="left"/>
    </xf>
    <xf numFmtId="49" fontId="45" fillId="0" borderId="23" xfId="0" applyNumberFormat="1" applyFont="1" applyFill="1" applyBorder="1" applyAlignment="1">
      <alignment/>
    </xf>
    <xf numFmtId="49" fontId="45" fillId="0" borderId="34" xfId="0" applyNumberFormat="1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32" xfId="0" applyNumberFormat="1" applyFont="1" applyFill="1" applyBorder="1" applyAlignment="1">
      <alignment horizontal="center"/>
    </xf>
    <xf numFmtId="1" fontId="46" fillId="0" borderId="14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2" fontId="2" fillId="33" borderId="36" xfId="0" applyNumberFormat="1" applyFont="1" applyFill="1" applyBorder="1" applyAlignment="1">
      <alignment vertical="center" wrapText="1"/>
    </xf>
    <xf numFmtId="2" fontId="2" fillId="0" borderId="36" xfId="0" applyNumberFormat="1" applyFont="1" applyBorder="1" applyAlignment="1">
      <alignment horizontal="right"/>
    </xf>
    <xf numFmtId="1" fontId="2" fillId="34" borderId="36" xfId="0" applyNumberFormat="1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vertical="center" wrapText="1"/>
    </xf>
    <xf numFmtId="2" fontId="2" fillId="0" borderId="29" xfId="0" applyNumberFormat="1" applyFont="1" applyBorder="1" applyAlignment="1">
      <alignment horizontal="right"/>
    </xf>
    <xf numFmtId="1" fontId="2" fillId="34" borderId="29" xfId="0" applyNumberFormat="1" applyFont="1" applyFill="1" applyBorder="1" applyAlignment="1">
      <alignment vertical="center" wrapText="1"/>
    </xf>
    <xf numFmtId="1" fontId="2" fillId="34" borderId="30" xfId="0" applyNumberFormat="1" applyFont="1" applyFill="1" applyBorder="1" applyAlignment="1">
      <alignment vertical="center" wrapText="1"/>
    </xf>
    <xf numFmtId="2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2" fontId="2" fillId="33" borderId="28" xfId="0" applyNumberFormat="1" applyFont="1" applyFill="1" applyBorder="1" applyAlignment="1">
      <alignment vertical="center" wrapText="1"/>
    </xf>
    <xf numFmtId="2" fontId="2" fillId="33" borderId="30" xfId="0" applyNumberFormat="1" applyFont="1" applyFill="1" applyBorder="1" applyAlignment="1">
      <alignment vertical="center" wrapText="1"/>
    </xf>
    <xf numFmtId="1" fontId="2" fillId="34" borderId="2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1" fillId="35" borderId="13" xfId="0" applyNumberFormat="1" applyFont="1" applyFill="1" applyBorder="1" applyAlignment="1">
      <alignment horizontal="right"/>
    </xf>
    <xf numFmtId="1" fontId="1" fillId="35" borderId="14" xfId="0" applyNumberFormat="1" applyFont="1" applyFill="1" applyBorder="1" applyAlignment="1">
      <alignment horizontal="right"/>
    </xf>
    <xf numFmtId="2" fontId="1" fillId="33" borderId="43" xfId="0" applyNumberFormat="1" applyFont="1" applyFill="1" applyBorder="1" applyAlignment="1">
      <alignment vertical="center" wrapText="1"/>
    </xf>
    <xf numFmtId="1" fontId="1" fillId="35" borderId="44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2" fontId="2" fillId="33" borderId="47" xfId="0" applyNumberFormat="1" applyFont="1" applyFill="1" applyBorder="1" applyAlignment="1">
      <alignment vertical="center" wrapText="1"/>
    </xf>
    <xf numFmtId="2" fontId="2" fillId="33" borderId="48" xfId="0" applyNumberFormat="1" applyFont="1" applyFill="1" applyBorder="1" applyAlignment="1">
      <alignment vertical="center" wrapText="1"/>
    </xf>
    <xf numFmtId="2" fontId="2" fillId="0" borderId="49" xfId="0" applyNumberFormat="1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Fill="1" applyBorder="1" applyAlignment="1">
      <alignment horizontal="right" vertical="center" wrapText="1"/>
    </xf>
    <xf numFmtId="1" fontId="2" fillId="34" borderId="47" xfId="0" applyNumberFormat="1" applyFont="1" applyFill="1" applyBorder="1" applyAlignment="1">
      <alignment vertical="center" wrapText="1"/>
    </xf>
    <xf numFmtId="1" fontId="2" fillId="34" borderId="48" xfId="0" applyNumberFormat="1" applyFont="1" applyFill="1" applyBorder="1" applyAlignment="1">
      <alignment vertical="center" wrapText="1"/>
    </xf>
    <xf numFmtId="2" fontId="2" fillId="0" borderId="49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Border="1" applyAlignment="1">
      <alignment horizontal="right"/>
    </xf>
    <xf numFmtId="2" fontId="2" fillId="0" borderId="37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52" xfId="0" applyFont="1" applyBorder="1" applyAlignment="1">
      <alignment horizontal="right"/>
    </xf>
    <xf numFmtId="0" fontId="0" fillId="0" borderId="53" xfId="0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64">
      <selection activeCell="O90" sqref="O90"/>
    </sheetView>
  </sheetViews>
  <sheetFormatPr defaultColWidth="9.140625" defaultRowHeight="12.75"/>
  <cols>
    <col min="1" max="1" width="4.57421875" style="87" customWidth="1"/>
    <col min="2" max="2" width="23.421875" style="0" customWidth="1"/>
    <col min="3" max="3" width="5.57421875" style="0" customWidth="1"/>
    <col min="4" max="4" width="4.421875" style="0" customWidth="1"/>
    <col min="5" max="5" width="5.7109375" style="0" customWidth="1"/>
    <col min="6" max="6" width="7.00390625" style="24" customWidth="1"/>
    <col min="7" max="7" width="7.28125" style="24" customWidth="1"/>
    <col min="8" max="8" width="5.28125" style="24" customWidth="1"/>
    <col min="9" max="9" width="6.28125" style="0" customWidth="1"/>
    <col min="10" max="10" width="6.421875" style="0" customWidth="1"/>
    <col min="11" max="11" width="4.8515625" style="0" customWidth="1"/>
    <col min="12" max="12" width="5.28125" style="0" customWidth="1"/>
  </cols>
  <sheetData>
    <row r="1" spans="1:13" s="9" customFormat="1" ht="15" customHeight="1" thickBot="1">
      <c r="A1" s="139" t="s">
        <v>138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2" s="1" customFormat="1" ht="45" customHeight="1">
      <c r="A2" s="137" t="s">
        <v>0</v>
      </c>
      <c r="B2" s="126" t="s">
        <v>339</v>
      </c>
      <c r="C2" s="128" t="s">
        <v>136</v>
      </c>
      <c r="D2" s="129"/>
      <c r="E2" s="130"/>
      <c r="F2" s="131" t="s">
        <v>6</v>
      </c>
      <c r="G2" s="132"/>
      <c r="H2" s="133"/>
      <c r="I2" s="134" t="s">
        <v>137</v>
      </c>
      <c r="J2" s="135"/>
      <c r="K2" s="135"/>
      <c r="L2" s="136"/>
    </row>
    <row r="3" spans="1:12" s="1" customFormat="1" ht="22.5" customHeight="1" thickBot="1">
      <c r="A3" s="138"/>
      <c r="B3" s="127"/>
      <c r="C3" s="68" t="s">
        <v>1</v>
      </c>
      <c r="D3" s="69" t="s">
        <v>2</v>
      </c>
      <c r="E3" s="70" t="s">
        <v>3</v>
      </c>
      <c r="F3" s="71" t="s">
        <v>1</v>
      </c>
      <c r="G3" s="72" t="s">
        <v>2</v>
      </c>
      <c r="H3" s="73" t="s">
        <v>3</v>
      </c>
      <c r="I3" s="74" t="s">
        <v>1</v>
      </c>
      <c r="J3" s="75" t="s">
        <v>2</v>
      </c>
      <c r="K3" s="75" t="s">
        <v>3</v>
      </c>
      <c r="L3" s="76" t="s">
        <v>4</v>
      </c>
    </row>
    <row r="4" spans="1:12" ht="12" customHeight="1">
      <c r="A4" s="89">
        <v>1</v>
      </c>
      <c r="B4" s="88" t="s">
        <v>13</v>
      </c>
      <c r="C4" s="83">
        <v>5.698453608247423</v>
      </c>
      <c r="D4" s="77">
        <v>0</v>
      </c>
      <c r="E4" s="84">
        <v>0</v>
      </c>
      <c r="F4" s="82">
        <v>18.9</v>
      </c>
      <c r="G4" s="78">
        <v>38.1</v>
      </c>
      <c r="H4" s="81">
        <v>0</v>
      </c>
      <c r="I4" s="85">
        <f aca="true" t="shared" si="0" ref="I4:I14">C4*F4</f>
        <v>107.70077319587628</v>
      </c>
      <c r="J4" s="79">
        <f aca="true" t="shared" si="1" ref="J4:J14">D4*G4</f>
        <v>0</v>
      </c>
      <c r="K4" s="79">
        <v>0</v>
      </c>
      <c r="L4" s="80">
        <f aca="true" t="shared" si="2" ref="L4:L14">I4+J4+K4</f>
        <v>107.70077319587628</v>
      </c>
    </row>
    <row r="5" spans="1:12" ht="12" customHeight="1">
      <c r="A5" s="90">
        <v>2</v>
      </c>
      <c r="B5" s="15" t="s">
        <v>18</v>
      </c>
      <c r="C5" s="10">
        <v>9.74795081967213</v>
      </c>
      <c r="D5" s="2">
        <v>0.05009345794392523</v>
      </c>
      <c r="E5" s="44">
        <v>0</v>
      </c>
      <c r="F5" s="25">
        <v>8.2</v>
      </c>
      <c r="G5" s="26">
        <v>41.1</v>
      </c>
      <c r="H5" s="27">
        <v>0</v>
      </c>
      <c r="I5" s="21">
        <f t="shared" si="0"/>
        <v>79.93319672131146</v>
      </c>
      <c r="J5" s="4">
        <f t="shared" si="1"/>
        <v>2.058841121495327</v>
      </c>
      <c r="K5" s="4">
        <v>0</v>
      </c>
      <c r="L5" s="40">
        <f t="shared" si="2"/>
        <v>81.99203784280678</v>
      </c>
    </row>
    <row r="6" spans="1:12" ht="12" customHeight="1">
      <c r="A6" s="90">
        <v>3</v>
      </c>
      <c r="B6" s="15" t="s">
        <v>24</v>
      </c>
      <c r="C6" s="10">
        <v>8.070454545454545</v>
      </c>
      <c r="D6" s="2">
        <v>0</v>
      </c>
      <c r="E6" s="44">
        <v>0</v>
      </c>
      <c r="F6" s="25">
        <v>15.2</v>
      </c>
      <c r="G6" s="26">
        <v>124.1</v>
      </c>
      <c r="H6" s="27">
        <v>0</v>
      </c>
      <c r="I6" s="21">
        <f t="shared" si="0"/>
        <v>122.67090909090908</v>
      </c>
      <c r="J6" s="4">
        <f t="shared" si="1"/>
        <v>0</v>
      </c>
      <c r="K6" s="4">
        <v>0</v>
      </c>
      <c r="L6" s="40">
        <f t="shared" si="2"/>
        <v>122.67090909090908</v>
      </c>
    </row>
    <row r="7" spans="1:12" ht="12" customHeight="1">
      <c r="A7" s="90">
        <v>4</v>
      </c>
      <c r="B7" s="17" t="s">
        <v>81</v>
      </c>
      <c r="C7" s="10">
        <v>8.899942495687176</v>
      </c>
      <c r="D7" s="2">
        <v>0.7807151700531645</v>
      </c>
      <c r="E7" s="44">
        <v>0</v>
      </c>
      <c r="F7" s="25">
        <v>9.1</v>
      </c>
      <c r="G7" s="26">
        <v>7.9</v>
      </c>
      <c r="H7" s="27">
        <v>0</v>
      </c>
      <c r="I7" s="21">
        <f t="shared" si="0"/>
        <v>80.9894767107533</v>
      </c>
      <c r="J7" s="4">
        <f t="shared" si="1"/>
        <v>6.1676498434199996</v>
      </c>
      <c r="K7" s="4">
        <v>0</v>
      </c>
      <c r="L7" s="40">
        <f t="shared" si="2"/>
        <v>87.15712655417329</v>
      </c>
    </row>
    <row r="8" spans="1:12" ht="12" customHeight="1">
      <c r="A8" s="90">
        <v>5</v>
      </c>
      <c r="B8" s="17" t="s">
        <v>28</v>
      </c>
      <c r="C8" s="10">
        <v>1.655294117647059</v>
      </c>
      <c r="D8" s="2">
        <v>0</v>
      </c>
      <c r="E8" s="44"/>
      <c r="F8" s="25">
        <v>18.9</v>
      </c>
      <c r="G8" s="26">
        <v>59.2</v>
      </c>
      <c r="H8" s="27">
        <v>0</v>
      </c>
      <c r="I8" s="21">
        <f t="shared" si="0"/>
        <v>31.285058823529415</v>
      </c>
      <c r="J8" s="4">
        <f t="shared" si="1"/>
        <v>0</v>
      </c>
      <c r="K8" s="4">
        <v>0</v>
      </c>
      <c r="L8" s="40">
        <f t="shared" si="2"/>
        <v>31.285058823529415</v>
      </c>
    </row>
    <row r="9" spans="1:12" ht="12" customHeight="1">
      <c r="A9" s="90">
        <v>6</v>
      </c>
      <c r="B9" s="17" t="s">
        <v>59</v>
      </c>
      <c r="C9" s="10">
        <v>6.850526432144141</v>
      </c>
      <c r="D9" s="2">
        <v>0.08422375864236328</v>
      </c>
      <c r="E9" s="44">
        <v>0</v>
      </c>
      <c r="F9" s="25">
        <v>8.3</v>
      </c>
      <c r="G9" s="26">
        <v>89.4</v>
      </c>
      <c r="H9" s="27">
        <v>0</v>
      </c>
      <c r="I9" s="21">
        <f t="shared" si="0"/>
        <v>56.85936938679638</v>
      </c>
      <c r="J9" s="4">
        <f t="shared" si="1"/>
        <v>7.529604022627278</v>
      </c>
      <c r="K9" s="4">
        <v>0</v>
      </c>
      <c r="L9" s="40">
        <f t="shared" si="2"/>
        <v>64.38897340942366</v>
      </c>
    </row>
    <row r="10" spans="1:12" ht="12" customHeight="1">
      <c r="A10" s="90">
        <v>7</v>
      </c>
      <c r="B10" s="17" t="s">
        <v>40</v>
      </c>
      <c r="C10" s="10">
        <v>11.503480278422275</v>
      </c>
      <c r="D10" s="2">
        <v>0</v>
      </c>
      <c r="E10" s="44">
        <v>0</v>
      </c>
      <c r="F10" s="25">
        <v>0</v>
      </c>
      <c r="G10" s="26">
        <v>24.6</v>
      </c>
      <c r="H10" s="27">
        <v>0</v>
      </c>
      <c r="I10" s="21">
        <f t="shared" si="0"/>
        <v>0</v>
      </c>
      <c r="J10" s="4">
        <f t="shared" si="1"/>
        <v>0</v>
      </c>
      <c r="K10" s="4">
        <v>0</v>
      </c>
      <c r="L10" s="40">
        <f t="shared" si="2"/>
        <v>0</v>
      </c>
    </row>
    <row r="11" spans="1:12" ht="12" customHeight="1">
      <c r="A11" s="90">
        <v>8</v>
      </c>
      <c r="B11" s="19" t="s">
        <v>49</v>
      </c>
      <c r="C11" s="10">
        <v>4.534686971235195</v>
      </c>
      <c r="D11" s="2">
        <v>0.018807545474960705</v>
      </c>
      <c r="E11" s="44">
        <v>0</v>
      </c>
      <c r="F11" s="25">
        <v>3.7</v>
      </c>
      <c r="G11" s="26">
        <v>61.1</v>
      </c>
      <c r="H11" s="27">
        <v>0</v>
      </c>
      <c r="I11" s="21">
        <f t="shared" si="0"/>
        <v>16.778341793570224</v>
      </c>
      <c r="J11" s="4">
        <f t="shared" si="1"/>
        <v>1.1491410285200991</v>
      </c>
      <c r="K11" s="4">
        <v>0</v>
      </c>
      <c r="L11" s="40">
        <f t="shared" si="2"/>
        <v>17.927482822090322</v>
      </c>
    </row>
    <row r="12" spans="1:12" ht="12" customHeight="1">
      <c r="A12" s="90">
        <v>9</v>
      </c>
      <c r="B12" s="15" t="s">
        <v>25</v>
      </c>
      <c r="C12" s="10">
        <v>2.118380062305296</v>
      </c>
      <c r="D12" s="2">
        <v>0</v>
      </c>
      <c r="E12" s="44">
        <v>0</v>
      </c>
      <c r="F12" s="25">
        <v>11.9</v>
      </c>
      <c r="G12" s="26">
        <v>82.6</v>
      </c>
      <c r="H12" s="27">
        <v>0</v>
      </c>
      <c r="I12" s="21">
        <f t="shared" si="0"/>
        <v>25.208722741433025</v>
      </c>
      <c r="J12" s="4">
        <f t="shared" si="1"/>
        <v>0</v>
      </c>
      <c r="K12" s="4">
        <v>0</v>
      </c>
      <c r="L12" s="40">
        <f t="shared" si="2"/>
        <v>25.208722741433025</v>
      </c>
    </row>
    <row r="13" spans="1:12" ht="12" customHeight="1">
      <c r="A13" s="90">
        <v>10</v>
      </c>
      <c r="B13" s="17" t="s">
        <v>74</v>
      </c>
      <c r="C13" s="10">
        <v>10.527878349022446</v>
      </c>
      <c r="D13" s="2">
        <v>0</v>
      </c>
      <c r="E13" s="44">
        <v>0</v>
      </c>
      <c r="F13" s="25">
        <v>15.7</v>
      </c>
      <c r="G13" s="26">
        <v>24.9</v>
      </c>
      <c r="H13" s="27">
        <v>0</v>
      </c>
      <c r="I13" s="21">
        <f t="shared" si="0"/>
        <v>165.2876900796524</v>
      </c>
      <c r="J13" s="4">
        <f t="shared" si="1"/>
        <v>0</v>
      </c>
      <c r="K13" s="4">
        <v>0</v>
      </c>
      <c r="L13" s="40">
        <f t="shared" si="2"/>
        <v>165.2876900796524</v>
      </c>
    </row>
    <row r="14" spans="1:12" ht="12" customHeight="1">
      <c r="A14" s="90">
        <v>11</v>
      </c>
      <c r="B14" s="17" t="s">
        <v>125</v>
      </c>
      <c r="C14" s="10">
        <v>12.628968253968253</v>
      </c>
      <c r="D14" s="2">
        <v>0.097895967270602</v>
      </c>
      <c r="E14" s="44">
        <v>0</v>
      </c>
      <c r="F14" s="25">
        <v>6</v>
      </c>
      <c r="G14" s="26">
        <v>13.1</v>
      </c>
      <c r="H14" s="27">
        <v>0</v>
      </c>
      <c r="I14" s="21">
        <f t="shared" si="0"/>
        <v>75.77380952380952</v>
      </c>
      <c r="J14" s="4">
        <f t="shared" si="1"/>
        <v>1.282437171244886</v>
      </c>
      <c r="K14" s="4">
        <v>0</v>
      </c>
      <c r="L14" s="40">
        <f t="shared" si="2"/>
        <v>77.0562466950544</v>
      </c>
    </row>
    <row r="15" spans="1:12" ht="12" customHeight="1">
      <c r="A15" s="90">
        <v>12</v>
      </c>
      <c r="B15" s="17" t="s">
        <v>38</v>
      </c>
      <c r="C15" s="10">
        <v>0</v>
      </c>
      <c r="D15" s="2">
        <v>0</v>
      </c>
      <c r="E15" s="44">
        <v>0</v>
      </c>
      <c r="F15" s="25">
        <v>3.6</v>
      </c>
      <c r="G15" s="26">
        <v>53.7</v>
      </c>
      <c r="H15" s="27">
        <v>0</v>
      </c>
      <c r="I15" s="21"/>
      <c r="J15" s="4"/>
      <c r="K15" s="4"/>
      <c r="L15" s="40"/>
    </row>
    <row r="16" spans="1:12" ht="12" customHeight="1">
      <c r="A16" s="90">
        <v>13</v>
      </c>
      <c r="B16" s="17" t="s">
        <v>41</v>
      </c>
      <c r="C16" s="10">
        <v>6.960348929421095</v>
      </c>
      <c r="D16" s="2">
        <v>0.5454155955441303</v>
      </c>
      <c r="E16" s="44">
        <v>0</v>
      </c>
      <c r="F16" s="25">
        <v>2.1</v>
      </c>
      <c r="G16" s="26">
        <v>17.9</v>
      </c>
      <c r="H16" s="27">
        <v>0</v>
      </c>
      <c r="I16" s="21">
        <f aca="true" t="shared" si="3" ref="I16:I47">C16*F16</f>
        <v>14.616732751784301</v>
      </c>
      <c r="J16" s="4">
        <f aca="true" t="shared" si="4" ref="J16:J47">D16*G16</f>
        <v>9.762939160239933</v>
      </c>
      <c r="K16" s="4">
        <v>0</v>
      </c>
      <c r="L16" s="40">
        <f aca="true" t="shared" si="5" ref="L16:L49">I16+J16+K16</f>
        <v>24.379671912024236</v>
      </c>
    </row>
    <row r="17" spans="1:12" ht="12" customHeight="1">
      <c r="A17" s="90">
        <v>14</v>
      </c>
      <c r="B17" s="17" t="s">
        <v>56</v>
      </c>
      <c r="C17" s="10">
        <v>6.011891891891891</v>
      </c>
      <c r="D17" s="2">
        <v>0</v>
      </c>
      <c r="E17" s="44">
        <v>0</v>
      </c>
      <c r="F17" s="25">
        <v>16.1</v>
      </c>
      <c r="G17" s="26">
        <v>82.4</v>
      </c>
      <c r="H17" s="27">
        <v>0</v>
      </c>
      <c r="I17" s="21">
        <f t="shared" si="3"/>
        <v>96.79145945945946</v>
      </c>
      <c r="J17" s="4">
        <f t="shared" si="4"/>
        <v>0</v>
      </c>
      <c r="K17" s="4">
        <v>0</v>
      </c>
      <c r="L17" s="40">
        <f t="shared" si="5"/>
        <v>96.79145945945946</v>
      </c>
    </row>
    <row r="18" spans="1:12" ht="12" customHeight="1">
      <c r="A18" s="90">
        <v>15</v>
      </c>
      <c r="B18" s="17" t="s">
        <v>60</v>
      </c>
      <c r="C18" s="10">
        <v>6.850526432144141</v>
      </c>
      <c r="D18" s="2">
        <v>0.08422375864236328</v>
      </c>
      <c r="E18" s="44">
        <v>0</v>
      </c>
      <c r="F18" s="25">
        <v>9</v>
      </c>
      <c r="G18" s="26">
        <v>130.8</v>
      </c>
      <c r="H18" s="27">
        <v>0</v>
      </c>
      <c r="I18" s="21">
        <f t="shared" si="3"/>
        <v>61.65473788929727</v>
      </c>
      <c r="J18" s="4">
        <f t="shared" si="4"/>
        <v>11.016467630421118</v>
      </c>
      <c r="K18" s="4">
        <v>0</v>
      </c>
      <c r="L18" s="40">
        <f t="shared" si="5"/>
        <v>72.6712055197184</v>
      </c>
    </row>
    <row r="19" spans="1:12" ht="12" customHeight="1">
      <c r="A19" s="90">
        <v>16</v>
      </c>
      <c r="B19" s="17" t="s">
        <v>31</v>
      </c>
      <c r="C19" s="10">
        <v>7.20706876680753</v>
      </c>
      <c r="D19" s="2">
        <v>0.3537917868313092</v>
      </c>
      <c r="E19" s="44">
        <v>0</v>
      </c>
      <c r="F19" s="25">
        <v>29.3</v>
      </c>
      <c r="G19" s="26">
        <v>60</v>
      </c>
      <c r="H19" s="27">
        <v>0</v>
      </c>
      <c r="I19" s="21">
        <f t="shared" si="3"/>
        <v>211.16711486746064</v>
      </c>
      <c r="J19" s="4">
        <f t="shared" si="4"/>
        <v>21.227507209878553</v>
      </c>
      <c r="K19" s="4">
        <v>0</v>
      </c>
      <c r="L19" s="40">
        <f t="shared" si="5"/>
        <v>232.3946220773392</v>
      </c>
    </row>
    <row r="20" spans="1:12" ht="12" customHeight="1">
      <c r="A20" s="90">
        <v>17</v>
      </c>
      <c r="B20" s="17" t="s">
        <v>64</v>
      </c>
      <c r="C20" s="10">
        <v>11.223350253807109</v>
      </c>
      <c r="D20" s="2">
        <v>0.5011549002477352</v>
      </c>
      <c r="E20" s="44">
        <v>0</v>
      </c>
      <c r="F20" s="25">
        <v>12.8</v>
      </c>
      <c r="G20" s="26">
        <v>52.4</v>
      </c>
      <c r="H20" s="27">
        <v>0</v>
      </c>
      <c r="I20" s="21">
        <f t="shared" si="3"/>
        <v>143.658883248731</v>
      </c>
      <c r="J20" s="4">
        <f t="shared" si="4"/>
        <v>26.260516772981326</v>
      </c>
      <c r="K20" s="4">
        <v>0</v>
      </c>
      <c r="L20" s="40">
        <f t="shared" si="5"/>
        <v>169.91940002171233</v>
      </c>
    </row>
    <row r="21" spans="1:12" ht="12" customHeight="1">
      <c r="A21" s="90">
        <v>18</v>
      </c>
      <c r="B21" s="17" t="s">
        <v>122</v>
      </c>
      <c r="C21" s="10">
        <v>6.983383685800605</v>
      </c>
      <c r="D21" s="2">
        <v>0.043086816720257236</v>
      </c>
      <c r="E21" s="44">
        <v>0</v>
      </c>
      <c r="F21" s="25">
        <v>9.8</v>
      </c>
      <c r="G21" s="26">
        <v>0</v>
      </c>
      <c r="H21" s="27">
        <v>0</v>
      </c>
      <c r="I21" s="21">
        <f t="shared" si="3"/>
        <v>68.43716012084593</v>
      </c>
      <c r="J21" s="4">
        <f t="shared" si="4"/>
        <v>0</v>
      </c>
      <c r="K21" s="4">
        <v>0</v>
      </c>
      <c r="L21" s="40">
        <f t="shared" si="5"/>
        <v>68.43716012084593</v>
      </c>
    </row>
    <row r="22" spans="1:12" ht="12" customHeight="1">
      <c r="A22" s="90">
        <v>19</v>
      </c>
      <c r="B22" s="19" t="s">
        <v>89</v>
      </c>
      <c r="C22" s="10">
        <v>7.656075808249722</v>
      </c>
      <c r="D22" s="2">
        <v>0.6362773029439696</v>
      </c>
      <c r="E22" s="44">
        <v>0</v>
      </c>
      <c r="F22" s="25">
        <v>4.6</v>
      </c>
      <c r="G22" s="26">
        <v>15.2</v>
      </c>
      <c r="H22" s="27">
        <v>0</v>
      </c>
      <c r="I22" s="21">
        <f t="shared" si="3"/>
        <v>35.217948717948715</v>
      </c>
      <c r="J22" s="4">
        <f t="shared" si="4"/>
        <v>9.671415004748336</v>
      </c>
      <c r="K22" s="4">
        <v>0</v>
      </c>
      <c r="L22" s="40">
        <f t="shared" si="5"/>
        <v>44.889363722697055</v>
      </c>
    </row>
    <row r="23" spans="1:12" ht="12" customHeight="1">
      <c r="A23" s="90">
        <v>20</v>
      </c>
      <c r="B23" s="17" t="s">
        <v>82</v>
      </c>
      <c r="C23" s="10">
        <v>8.899942495687176</v>
      </c>
      <c r="D23" s="2">
        <v>0.7807151700531645</v>
      </c>
      <c r="E23" s="44">
        <v>0</v>
      </c>
      <c r="F23" s="25">
        <v>0.6</v>
      </c>
      <c r="G23" s="26">
        <v>1.3</v>
      </c>
      <c r="H23" s="27">
        <v>0</v>
      </c>
      <c r="I23" s="21">
        <f t="shared" si="3"/>
        <v>5.339965497412305</v>
      </c>
      <c r="J23" s="4">
        <f t="shared" si="4"/>
        <v>1.014929721069114</v>
      </c>
      <c r="K23" s="4">
        <v>0</v>
      </c>
      <c r="L23" s="40">
        <f t="shared" si="5"/>
        <v>6.35489521848142</v>
      </c>
    </row>
    <row r="24" spans="1:12" ht="12" customHeight="1">
      <c r="A24" s="90">
        <v>21</v>
      </c>
      <c r="B24" s="17" t="s">
        <v>70</v>
      </c>
      <c r="C24" s="10">
        <v>13.83480825958702</v>
      </c>
      <c r="D24" s="2">
        <v>0.2050811141720233</v>
      </c>
      <c r="E24" s="44">
        <v>0</v>
      </c>
      <c r="F24" s="25">
        <v>0.5</v>
      </c>
      <c r="G24" s="26">
        <v>39.5</v>
      </c>
      <c r="H24" s="27">
        <v>0</v>
      </c>
      <c r="I24" s="21">
        <f t="shared" si="3"/>
        <v>6.91740412979351</v>
      </c>
      <c r="J24" s="4">
        <f t="shared" si="4"/>
        <v>8.10070400979492</v>
      </c>
      <c r="K24" s="4">
        <v>0</v>
      </c>
      <c r="L24" s="40">
        <f t="shared" si="5"/>
        <v>15.018108139588431</v>
      </c>
    </row>
    <row r="25" spans="1:12" ht="12" customHeight="1">
      <c r="A25" s="90">
        <v>22</v>
      </c>
      <c r="B25" s="17" t="s">
        <v>77</v>
      </c>
      <c r="C25" s="10">
        <v>10.527878349022446</v>
      </c>
      <c r="D25" s="2">
        <v>0</v>
      </c>
      <c r="E25" s="44">
        <v>0</v>
      </c>
      <c r="F25" s="25">
        <v>10.5</v>
      </c>
      <c r="G25" s="26">
        <v>26.9</v>
      </c>
      <c r="H25" s="27">
        <v>0</v>
      </c>
      <c r="I25" s="21">
        <f t="shared" si="3"/>
        <v>110.54272266473568</v>
      </c>
      <c r="J25" s="4">
        <f t="shared" si="4"/>
        <v>0</v>
      </c>
      <c r="K25" s="4">
        <v>0</v>
      </c>
      <c r="L25" s="40">
        <f t="shared" si="5"/>
        <v>110.54272266473568</v>
      </c>
    </row>
    <row r="26" spans="1:12" ht="12" customHeight="1">
      <c r="A26" s="90">
        <v>23</v>
      </c>
      <c r="B26" s="17" t="s">
        <v>42</v>
      </c>
      <c r="C26" s="10">
        <v>6.960348929421095</v>
      </c>
      <c r="D26" s="2">
        <v>0.5454155955441303</v>
      </c>
      <c r="E26" s="44">
        <v>0</v>
      </c>
      <c r="F26" s="25">
        <v>14.1</v>
      </c>
      <c r="G26" s="26">
        <v>13.6</v>
      </c>
      <c r="H26" s="27">
        <v>0</v>
      </c>
      <c r="I26" s="21">
        <f t="shared" si="3"/>
        <v>98.14091990483745</v>
      </c>
      <c r="J26" s="4">
        <f t="shared" si="4"/>
        <v>7.417652099400172</v>
      </c>
      <c r="K26" s="4">
        <v>0</v>
      </c>
      <c r="L26" s="40">
        <f t="shared" si="5"/>
        <v>105.55857200423762</v>
      </c>
    </row>
    <row r="27" spans="1:12" ht="12" customHeight="1">
      <c r="A27" s="90">
        <v>24</v>
      </c>
      <c r="B27" s="17" t="s">
        <v>107</v>
      </c>
      <c r="C27" s="10">
        <v>4.192443919716647</v>
      </c>
      <c r="D27" s="2">
        <v>0</v>
      </c>
      <c r="E27" s="44">
        <v>0</v>
      </c>
      <c r="F27" s="25">
        <v>22.8</v>
      </c>
      <c r="G27" s="26">
        <v>9.4</v>
      </c>
      <c r="H27" s="27">
        <v>0</v>
      </c>
      <c r="I27" s="21">
        <f t="shared" si="3"/>
        <v>95.58772136953955</v>
      </c>
      <c r="J27" s="4">
        <f t="shared" si="4"/>
        <v>0</v>
      </c>
      <c r="K27" s="4">
        <v>0</v>
      </c>
      <c r="L27" s="40">
        <f t="shared" si="5"/>
        <v>95.58772136953955</v>
      </c>
    </row>
    <row r="28" spans="1:12" ht="12" customHeight="1">
      <c r="A28" s="90">
        <v>25</v>
      </c>
      <c r="B28" s="17" t="s">
        <v>35</v>
      </c>
      <c r="C28" s="10">
        <v>5.367025924847073</v>
      </c>
      <c r="D28" s="2">
        <v>0</v>
      </c>
      <c r="E28" s="44">
        <v>0</v>
      </c>
      <c r="F28" s="25">
        <v>7.9</v>
      </c>
      <c r="G28" s="26">
        <v>30.7</v>
      </c>
      <c r="H28" s="27">
        <v>0</v>
      </c>
      <c r="I28" s="21">
        <f t="shared" si="3"/>
        <v>42.39950480629187</v>
      </c>
      <c r="J28" s="4">
        <f t="shared" si="4"/>
        <v>0</v>
      </c>
      <c r="K28" s="4">
        <v>0</v>
      </c>
      <c r="L28" s="40">
        <f t="shared" si="5"/>
        <v>42.39950480629187</v>
      </c>
    </row>
    <row r="29" spans="1:12" ht="12" customHeight="1">
      <c r="A29" s="90">
        <v>26</v>
      </c>
      <c r="B29" s="17" t="s">
        <v>30</v>
      </c>
      <c r="C29" s="10">
        <v>7.20706876680753</v>
      </c>
      <c r="D29" s="2">
        <v>0.3537917868313092</v>
      </c>
      <c r="E29" s="44">
        <v>0</v>
      </c>
      <c r="F29" s="25">
        <v>7.1</v>
      </c>
      <c r="G29" s="26">
        <v>21.7</v>
      </c>
      <c r="H29" s="27">
        <v>0</v>
      </c>
      <c r="I29" s="21">
        <f t="shared" si="3"/>
        <v>51.17018824433346</v>
      </c>
      <c r="J29" s="4">
        <f t="shared" si="4"/>
        <v>7.677281774239409</v>
      </c>
      <c r="K29" s="4">
        <v>0</v>
      </c>
      <c r="L29" s="40">
        <f t="shared" si="5"/>
        <v>58.84747001857287</v>
      </c>
    </row>
    <row r="30" spans="1:12" ht="12" customHeight="1">
      <c r="A30" s="90">
        <v>27</v>
      </c>
      <c r="B30" s="17" t="s">
        <v>66</v>
      </c>
      <c r="C30" s="10">
        <v>11.223350253807109</v>
      </c>
      <c r="D30" s="2">
        <v>0.5011549002477352</v>
      </c>
      <c r="E30" s="44">
        <v>0</v>
      </c>
      <c r="F30" s="25">
        <v>4.1</v>
      </c>
      <c r="G30" s="26">
        <v>16.2</v>
      </c>
      <c r="H30" s="27">
        <v>0</v>
      </c>
      <c r="I30" s="21">
        <f t="shared" si="3"/>
        <v>46.01573604060914</v>
      </c>
      <c r="J30" s="4">
        <f t="shared" si="4"/>
        <v>8.11870938401331</v>
      </c>
      <c r="K30" s="4">
        <v>0</v>
      </c>
      <c r="L30" s="40">
        <f t="shared" si="5"/>
        <v>54.134445424622456</v>
      </c>
    </row>
    <row r="31" spans="1:12" ht="12" customHeight="1">
      <c r="A31" s="90">
        <v>28</v>
      </c>
      <c r="B31" s="17" t="s">
        <v>128</v>
      </c>
      <c r="C31" s="10">
        <v>4.81976902438076</v>
      </c>
      <c r="D31" s="2">
        <v>0.1293494558956967</v>
      </c>
      <c r="E31" s="44">
        <v>0</v>
      </c>
      <c r="F31" s="25">
        <v>3.4</v>
      </c>
      <c r="G31" s="26">
        <v>23.1</v>
      </c>
      <c r="H31" s="27">
        <v>0</v>
      </c>
      <c r="I31" s="21">
        <f t="shared" si="3"/>
        <v>16.387214682894584</v>
      </c>
      <c r="J31" s="4">
        <f t="shared" si="4"/>
        <v>2.9879724311905944</v>
      </c>
      <c r="K31" s="4">
        <v>0</v>
      </c>
      <c r="L31" s="40">
        <f t="shared" si="5"/>
        <v>19.37518711408518</v>
      </c>
    </row>
    <row r="32" spans="1:12" ht="12" customHeight="1">
      <c r="A32" s="90">
        <v>29</v>
      </c>
      <c r="B32" s="17" t="s">
        <v>75</v>
      </c>
      <c r="C32" s="10">
        <v>10.527878349022446</v>
      </c>
      <c r="D32" s="2">
        <v>0</v>
      </c>
      <c r="E32" s="44">
        <v>0</v>
      </c>
      <c r="F32" s="25">
        <v>14</v>
      </c>
      <c r="G32" s="26">
        <v>8.1</v>
      </c>
      <c r="H32" s="27">
        <v>0</v>
      </c>
      <c r="I32" s="21">
        <f t="shared" si="3"/>
        <v>147.39029688631425</v>
      </c>
      <c r="J32" s="4">
        <f t="shared" si="4"/>
        <v>0</v>
      </c>
      <c r="K32" s="4">
        <v>0</v>
      </c>
      <c r="L32" s="40">
        <f t="shared" si="5"/>
        <v>147.39029688631425</v>
      </c>
    </row>
    <row r="33" spans="1:12" ht="12" customHeight="1">
      <c r="A33" s="90">
        <v>30</v>
      </c>
      <c r="B33" s="17" t="s">
        <v>76</v>
      </c>
      <c r="C33" s="10">
        <v>10.527878349022446</v>
      </c>
      <c r="D33" s="2">
        <v>0</v>
      </c>
      <c r="E33" s="44">
        <v>0</v>
      </c>
      <c r="F33" s="25">
        <v>3.9</v>
      </c>
      <c r="G33" s="26">
        <v>16.6</v>
      </c>
      <c r="H33" s="27">
        <v>0</v>
      </c>
      <c r="I33" s="21">
        <f t="shared" si="3"/>
        <v>41.058725561187536</v>
      </c>
      <c r="J33" s="4">
        <f t="shared" si="4"/>
        <v>0</v>
      </c>
      <c r="K33" s="4">
        <v>0</v>
      </c>
      <c r="L33" s="40">
        <f t="shared" si="5"/>
        <v>41.058725561187536</v>
      </c>
    </row>
    <row r="34" spans="1:12" ht="12" customHeight="1">
      <c r="A34" s="90">
        <v>31</v>
      </c>
      <c r="B34" s="15" t="s">
        <v>11</v>
      </c>
      <c r="C34" s="10">
        <v>7.1466666666666665</v>
      </c>
      <c r="D34" s="2">
        <v>0.09312022237665046</v>
      </c>
      <c r="E34" s="44">
        <v>0</v>
      </c>
      <c r="F34" s="43">
        <v>29.5</v>
      </c>
      <c r="G34" s="38">
        <v>65.3</v>
      </c>
      <c r="H34" s="39">
        <v>0</v>
      </c>
      <c r="I34" s="21">
        <f t="shared" si="3"/>
        <v>210.82666666666665</v>
      </c>
      <c r="J34" s="4">
        <f t="shared" si="4"/>
        <v>6.080750521195275</v>
      </c>
      <c r="K34" s="4">
        <v>0</v>
      </c>
      <c r="L34" s="40">
        <f t="shared" si="5"/>
        <v>216.90741718786194</v>
      </c>
    </row>
    <row r="35" spans="1:12" ht="12" customHeight="1">
      <c r="A35" s="90">
        <v>32</v>
      </c>
      <c r="B35" s="17" t="s">
        <v>43</v>
      </c>
      <c r="C35" s="10">
        <v>6.960348929421095</v>
      </c>
      <c r="D35" s="2">
        <v>0.5454155955441303</v>
      </c>
      <c r="E35" s="44">
        <v>0</v>
      </c>
      <c r="F35" s="25">
        <v>8</v>
      </c>
      <c r="G35" s="26">
        <v>2.4</v>
      </c>
      <c r="H35" s="27">
        <v>0</v>
      </c>
      <c r="I35" s="21">
        <f t="shared" si="3"/>
        <v>55.68279143536876</v>
      </c>
      <c r="J35" s="4">
        <f t="shared" si="4"/>
        <v>1.3089974293059128</v>
      </c>
      <c r="K35" s="4">
        <v>0</v>
      </c>
      <c r="L35" s="40">
        <f t="shared" si="5"/>
        <v>56.991788864674675</v>
      </c>
    </row>
    <row r="36" spans="1:12" ht="12" customHeight="1">
      <c r="A36" s="90">
        <v>33</v>
      </c>
      <c r="B36" s="17" t="s">
        <v>119</v>
      </c>
      <c r="C36" s="10">
        <v>2.1612903225806455</v>
      </c>
      <c r="D36" s="2">
        <v>0.06490151759767518</v>
      </c>
      <c r="E36" s="44">
        <v>0</v>
      </c>
      <c r="F36" s="25">
        <v>11.6</v>
      </c>
      <c r="G36" s="26">
        <v>60.4</v>
      </c>
      <c r="H36" s="27">
        <v>0</v>
      </c>
      <c r="I36" s="21">
        <f t="shared" si="3"/>
        <v>25.070967741935487</v>
      </c>
      <c r="J36" s="4">
        <f t="shared" si="4"/>
        <v>3.9200516628995805</v>
      </c>
      <c r="K36" s="4">
        <v>0</v>
      </c>
      <c r="L36" s="40">
        <f t="shared" si="5"/>
        <v>28.99101940483507</v>
      </c>
    </row>
    <row r="37" spans="1:12" ht="12" customHeight="1">
      <c r="A37" s="90">
        <v>34</v>
      </c>
      <c r="B37" s="17" t="s">
        <v>80</v>
      </c>
      <c r="C37" s="10">
        <v>8.899942495687176</v>
      </c>
      <c r="D37" s="2">
        <v>0.7807151700531645</v>
      </c>
      <c r="E37" s="44">
        <v>0</v>
      </c>
      <c r="F37" s="25">
        <v>2.5</v>
      </c>
      <c r="G37" s="26">
        <v>8.2</v>
      </c>
      <c r="H37" s="27">
        <v>0</v>
      </c>
      <c r="I37" s="21">
        <f t="shared" si="3"/>
        <v>22.24985623921794</v>
      </c>
      <c r="J37" s="4">
        <f t="shared" si="4"/>
        <v>6.401864394435949</v>
      </c>
      <c r="K37" s="4">
        <v>0</v>
      </c>
      <c r="L37" s="40">
        <f t="shared" si="5"/>
        <v>28.651720633653888</v>
      </c>
    </row>
    <row r="38" spans="1:12" ht="12" customHeight="1">
      <c r="A38" s="90">
        <v>35</v>
      </c>
      <c r="B38" s="17" t="s">
        <v>83</v>
      </c>
      <c r="C38" s="10">
        <v>8.899942495687176</v>
      </c>
      <c r="D38" s="2">
        <v>0.7807151700531645</v>
      </c>
      <c r="E38" s="44">
        <v>0</v>
      </c>
      <c r="F38" s="25">
        <v>12.4</v>
      </c>
      <c r="G38" s="26">
        <v>0.6</v>
      </c>
      <c r="H38" s="27">
        <v>0</v>
      </c>
      <c r="I38" s="21">
        <f t="shared" si="3"/>
        <v>110.35928694652098</v>
      </c>
      <c r="J38" s="4">
        <f t="shared" si="4"/>
        <v>0.4684291020318987</v>
      </c>
      <c r="K38" s="4">
        <v>0</v>
      </c>
      <c r="L38" s="40">
        <f t="shared" si="5"/>
        <v>110.82771604855289</v>
      </c>
    </row>
    <row r="39" spans="1:12" ht="12" customHeight="1">
      <c r="A39" s="90">
        <v>36</v>
      </c>
      <c r="B39" s="17" t="s">
        <v>71</v>
      </c>
      <c r="C39" s="10">
        <v>13.83480825958702</v>
      </c>
      <c r="D39" s="2">
        <v>0.2050811141720233</v>
      </c>
      <c r="E39" s="44">
        <v>0</v>
      </c>
      <c r="F39" s="25">
        <v>4.5</v>
      </c>
      <c r="G39" s="26">
        <v>57</v>
      </c>
      <c r="H39" s="27">
        <v>0</v>
      </c>
      <c r="I39" s="21">
        <f t="shared" si="3"/>
        <v>62.25663716814159</v>
      </c>
      <c r="J39" s="4">
        <f t="shared" si="4"/>
        <v>11.689623507805328</v>
      </c>
      <c r="K39" s="4">
        <v>0</v>
      </c>
      <c r="L39" s="40">
        <f t="shared" si="5"/>
        <v>73.94626067594692</v>
      </c>
    </row>
    <row r="40" spans="1:12" ht="12" customHeight="1">
      <c r="A40" s="90">
        <v>37</v>
      </c>
      <c r="B40" s="17" t="s">
        <v>133</v>
      </c>
      <c r="C40" s="10">
        <v>10.221794871794874</v>
      </c>
      <c r="D40" s="2">
        <v>0</v>
      </c>
      <c r="E40" s="44">
        <v>0</v>
      </c>
      <c r="F40" s="25">
        <v>14</v>
      </c>
      <c r="G40" s="26">
        <v>85.1</v>
      </c>
      <c r="H40" s="27">
        <v>0</v>
      </c>
      <c r="I40" s="21">
        <f t="shared" si="3"/>
        <v>143.10512820512824</v>
      </c>
      <c r="J40" s="4">
        <f t="shared" si="4"/>
        <v>0</v>
      </c>
      <c r="K40" s="4">
        <v>0</v>
      </c>
      <c r="L40" s="40">
        <f t="shared" si="5"/>
        <v>143.10512820512824</v>
      </c>
    </row>
    <row r="41" spans="1:12" ht="12" customHeight="1">
      <c r="A41" s="90">
        <v>38</v>
      </c>
      <c r="B41" s="17" t="s">
        <v>44</v>
      </c>
      <c r="C41" s="10">
        <v>6.960348929421095</v>
      </c>
      <c r="D41" s="2">
        <v>0.5454155955441303</v>
      </c>
      <c r="E41" s="44">
        <v>0</v>
      </c>
      <c r="F41" s="25">
        <v>0.5</v>
      </c>
      <c r="G41" s="26">
        <v>8.4</v>
      </c>
      <c r="H41" s="27">
        <v>0</v>
      </c>
      <c r="I41" s="21">
        <f t="shared" si="3"/>
        <v>3.4801744647105477</v>
      </c>
      <c r="J41" s="4">
        <f t="shared" si="4"/>
        <v>4.5814910025706945</v>
      </c>
      <c r="K41" s="4">
        <v>0</v>
      </c>
      <c r="L41" s="40">
        <f t="shared" si="5"/>
        <v>8.061665467281243</v>
      </c>
    </row>
    <row r="42" spans="1:12" ht="12" customHeight="1">
      <c r="A42" s="90">
        <v>39</v>
      </c>
      <c r="B42" s="17" t="s">
        <v>96</v>
      </c>
      <c r="C42" s="10">
        <v>8.399416909620992</v>
      </c>
      <c r="D42" s="2">
        <v>0</v>
      </c>
      <c r="E42" s="44">
        <v>0</v>
      </c>
      <c r="F42" s="25">
        <v>4.7</v>
      </c>
      <c r="G42" s="26">
        <v>6</v>
      </c>
      <c r="H42" s="27">
        <v>0</v>
      </c>
      <c r="I42" s="21">
        <f t="shared" si="3"/>
        <v>39.477259475218666</v>
      </c>
      <c r="J42" s="4">
        <f t="shared" si="4"/>
        <v>0</v>
      </c>
      <c r="K42" s="4">
        <v>0</v>
      </c>
      <c r="L42" s="40">
        <f t="shared" si="5"/>
        <v>39.477259475218666</v>
      </c>
    </row>
    <row r="43" spans="1:12" ht="12" customHeight="1">
      <c r="A43" s="90">
        <v>40</v>
      </c>
      <c r="B43" s="19" t="s">
        <v>90</v>
      </c>
      <c r="C43" s="10">
        <v>4.81976902438076</v>
      </c>
      <c r="D43" s="2">
        <v>0.1293494558956967</v>
      </c>
      <c r="E43" s="44">
        <v>0</v>
      </c>
      <c r="F43" s="25">
        <v>3.6</v>
      </c>
      <c r="G43" s="26">
        <v>12.6</v>
      </c>
      <c r="H43" s="27">
        <v>0</v>
      </c>
      <c r="I43" s="21">
        <f t="shared" si="3"/>
        <v>17.351168487770735</v>
      </c>
      <c r="J43" s="4">
        <f t="shared" si="4"/>
        <v>1.6298031442857785</v>
      </c>
      <c r="K43" s="4">
        <v>0</v>
      </c>
      <c r="L43" s="40">
        <f t="shared" si="5"/>
        <v>18.980971632056512</v>
      </c>
    </row>
    <row r="44" spans="1:12" ht="12" customHeight="1">
      <c r="A44" s="90">
        <v>41</v>
      </c>
      <c r="B44" s="17" t="s">
        <v>94</v>
      </c>
      <c r="C44" s="10">
        <v>10.221794871794874</v>
      </c>
      <c r="D44" s="2">
        <v>0</v>
      </c>
      <c r="E44" s="44">
        <v>0</v>
      </c>
      <c r="F44" s="25">
        <v>4.9</v>
      </c>
      <c r="G44" s="26">
        <v>23.3</v>
      </c>
      <c r="H44" s="27">
        <v>0</v>
      </c>
      <c r="I44" s="21">
        <f t="shared" si="3"/>
        <v>50.086794871794886</v>
      </c>
      <c r="J44" s="4">
        <f t="shared" si="4"/>
        <v>0</v>
      </c>
      <c r="K44" s="4">
        <v>0</v>
      </c>
      <c r="L44" s="40">
        <f t="shared" si="5"/>
        <v>50.086794871794886</v>
      </c>
    </row>
    <row r="45" spans="1:12" ht="12" customHeight="1">
      <c r="A45" s="90">
        <v>42</v>
      </c>
      <c r="B45" s="17" t="s">
        <v>127</v>
      </c>
      <c r="C45" s="10">
        <v>4.81976902438076</v>
      </c>
      <c r="D45" s="2">
        <v>0.1293494558956967</v>
      </c>
      <c r="E45" s="44">
        <v>0</v>
      </c>
      <c r="F45" s="25">
        <v>6.8</v>
      </c>
      <c r="G45" s="26">
        <v>44.3</v>
      </c>
      <c r="H45" s="27">
        <v>0</v>
      </c>
      <c r="I45" s="21">
        <f t="shared" si="3"/>
        <v>32.77442936578917</v>
      </c>
      <c r="J45" s="4">
        <f t="shared" si="4"/>
        <v>5.730180896179364</v>
      </c>
      <c r="K45" s="4">
        <v>0</v>
      </c>
      <c r="L45" s="40">
        <f t="shared" si="5"/>
        <v>38.50461026196853</v>
      </c>
    </row>
    <row r="46" spans="1:12" ht="12" customHeight="1">
      <c r="A46" s="90">
        <v>43</v>
      </c>
      <c r="B46" s="17" t="s">
        <v>57</v>
      </c>
      <c r="C46" s="10">
        <v>6.011891891891891</v>
      </c>
      <c r="D46" s="2">
        <v>0</v>
      </c>
      <c r="E46" s="44">
        <v>0</v>
      </c>
      <c r="F46" s="25">
        <v>7.3</v>
      </c>
      <c r="G46" s="26">
        <v>12.7</v>
      </c>
      <c r="H46" s="27">
        <v>0</v>
      </c>
      <c r="I46" s="21">
        <f t="shared" si="3"/>
        <v>43.88681081081081</v>
      </c>
      <c r="J46" s="4">
        <f t="shared" si="4"/>
        <v>0</v>
      </c>
      <c r="K46" s="4">
        <v>0</v>
      </c>
      <c r="L46" s="40">
        <f t="shared" si="5"/>
        <v>43.88681081081081</v>
      </c>
    </row>
    <row r="47" spans="1:12" ht="12" customHeight="1">
      <c r="A47" s="90">
        <v>44</v>
      </c>
      <c r="B47" s="17" t="s">
        <v>109</v>
      </c>
      <c r="C47" s="10">
        <v>9.2480694980695</v>
      </c>
      <c r="D47" s="2">
        <v>0.25634782608695655</v>
      </c>
      <c r="E47" s="44">
        <v>0</v>
      </c>
      <c r="F47" s="25">
        <v>14.9</v>
      </c>
      <c r="G47" s="26">
        <v>50.5</v>
      </c>
      <c r="H47" s="27">
        <v>0</v>
      </c>
      <c r="I47" s="21">
        <f t="shared" si="3"/>
        <v>137.79623552123556</v>
      </c>
      <c r="J47" s="4">
        <f t="shared" si="4"/>
        <v>12.945565217391305</v>
      </c>
      <c r="K47" s="4">
        <v>0</v>
      </c>
      <c r="L47" s="40">
        <f t="shared" si="5"/>
        <v>150.74180073862686</v>
      </c>
    </row>
    <row r="48" spans="1:12" ht="12" customHeight="1">
      <c r="A48" s="90">
        <v>45</v>
      </c>
      <c r="B48" s="17" t="s">
        <v>117</v>
      </c>
      <c r="C48" s="10">
        <v>7.262143717382578</v>
      </c>
      <c r="D48" s="2">
        <v>0.02041624767650913</v>
      </c>
      <c r="E48" s="44">
        <v>0</v>
      </c>
      <c r="F48" s="25">
        <v>5.1</v>
      </c>
      <c r="G48" s="26">
        <v>37.8</v>
      </c>
      <c r="H48" s="27">
        <v>0</v>
      </c>
      <c r="I48" s="21">
        <f>C48*F48</f>
        <v>37.03693295865115</v>
      </c>
      <c r="J48" s="4">
        <f>D48*G48</f>
        <v>0.771734162172045</v>
      </c>
      <c r="K48" s="4">
        <v>0</v>
      </c>
      <c r="L48" s="40">
        <f t="shared" si="5"/>
        <v>37.808667120823195</v>
      </c>
    </row>
    <row r="49" spans="1:12" ht="12" customHeight="1">
      <c r="A49" s="90">
        <v>46</v>
      </c>
      <c r="B49" s="17" t="s">
        <v>65</v>
      </c>
      <c r="C49" s="10">
        <v>11.223350253807109</v>
      </c>
      <c r="D49" s="2">
        <v>0.5011549002477352</v>
      </c>
      <c r="E49" s="44">
        <v>0</v>
      </c>
      <c r="F49" s="25">
        <v>4.5</v>
      </c>
      <c r="G49" s="26">
        <v>41.4</v>
      </c>
      <c r="H49" s="27">
        <v>0</v>
      </c>
      <c r="I49" s="21">
        <f>C49*F49</f>
        <v>50.50507614213199</v>
      </c>
      <c r="J49" s="4">
        <f>D49*G49</f>
        <v>20.747812870256237</v>
      </c>
      <c r="K49" s="4">
        <v>0</v>
      </c>
      <c r="L49" s="40">
        <f t="shared" si="5"/>
        <v>71.25288901238822</v>
      </c>
    </row>
    <row r="50" spans="1:12" ht="12" customHeight="1">
      <c r="A50" s="90">
        <v>47</v>
      </c>
      <c r="B50" s="17" t="s">
        <v>39</v>
      </c>
      <c r="C50" s="10"/>
      <c r="D50" s="2"/>
      <c r="E50" s="44"/>
      <c r="F50" s="25"/>
      <c r="G50" s="26"/>
      <c r="H50" s="27"/>
      <c r="I50" s="21"/>
      <c r="J50" s="4"/>
      <c r="K50" s="4"/>
      <c r="L50" s="40"/>
    </row>
    <row r="51" spans="1:12" ht="12" customHeight="1">
      <c r="A51" s="90">
        <v>48</v>
      </c>
      <c r="B51" s="17" t="s">
        <v>100</v>
      </c>
      <c r="C51" s="10">
        <v>7.795192307692308</v>
      </c>
      <c r="D51" s="2">
        <v>0.05454545454545455</v>
      </c>
      <c r="E51" s="44">
        <v>0</v>
      </c>
      <c r="F51" s="25">
        <v>7.3</v>
      </c>
      <c r="G51" s="26">
        <v>37</v>
      </c>
      <c r="H51" s="27">
        <v>0</v>
      </c>
      <c r="I51" s="21">
        <f aca="true" t="shared" si="6" ref="I51:I82">C51*F51</f>
        <v>56.90490384615385</v>
      </c>
      <c r="J51" s="4">
        <f aca="true" t="shared" si="7" ref="J51:J82">D51*G51</f>
        <v>2.0181818181818185</v>
      </c>
      <c r="K51" s="4">
        <v>0</v>
      </c>
      <c r="L51" s="40">
        <f aca="true" t="shared" si="8" ref="L51:L82">I51+J51+K51</f>
        <v>58.923085664335666</v>
      </c>
    </row>
    <row r="52" spans="1:12" ht="12" customHeight="1">
      <c r="A52" s="90">
        <v>49</v>
      </c>
      <c r="B52" s="17" t="s">
        <v>135</v>
      </c>
      <c r="C52" s="10">
        <v>6.983383685800605</v>
      </c>
      <c r="D52" s="2">
        <v>0.043086816720257236</v>
      </c>
      <c r="E52" s="44">
        <v>0</v>
      </c>
      <c r="F52" s="25">
        <v>6</v>
      </c>
      <c r="G52" s="26">
        <v>4.3</v>
      </c>
      <c r="H52" s="27">
        <v>0</v>
      </c>
      <c r="I52" s="21">
        <f t="shared" si="6"/>
        <v>41.90030211480363</v>
      </c>
      <c r="J52" s="4">
        <f t="shared" si="7"/>
        <v>0.1852733118971061</v>
      </c>
      <c r="K52" s="4">
        <v>0</v>
      </c>
      <c r="L52" s="40">
        <f t="shared" si="8"/>
        <v>42.085575426700736</v>
      </c>
    </row>
    <row r="53" spans="1:12" ht="12" customHeight="1">
      <c r="A53" s="90">
        <v>50</v>
      </c>
      <c r="B53" s="19" t="s">
        <v>68</v>
      </c>
      <c r="C53" s="10">
        <v>11.223350253807109</v>
      </c>
      <c r="D53" s="2">
        <v>0.5011549002477352</v>
      </c>
      <c r="E53" s="44">
        <v>0</v>
      </c>
      <c r="F53" s="25">
        <v>9.3</v>
      </c>
      <c r="G53" s="26">
        <v>58</v>
      </c>
      <c r="H53" s="27">
        <v>0</v>
      </c>
      <c r="I53" s="21">
        <f t="shared" si="6"/>
        <v>104.37715736040612</v>
      </c>
      <c r="J53" s="4">
        <f t="shared" si="7"/>
        <v>29.066984214368645</v>
      </c>
      <c r="K53" s="4">
        <v>0</v>
      </c>
      <c r="L53" s="40">
        <f t="shared" si="8"/>
        <v>133.44414157477476</v>
      </c>
    </row>
    <row r="54" spans="1:12" ht="12" customHeight="1">
      <c r="A54" s="90">
        <v>51</v>
      </c>
      <c r="B54" s="17" t="s">
        <v>121</v>
      </c>
      <c r="C54" s="10">
        <v>6.983383685800605</v>
      </c>
      <c r="D54" s="2">
        <v>0.043086816720257236</v>
      </c>
      <c r="E54" s="44">
        <v>0</v>
      </c>
      <c r="F54" s="25">
        <v>9.9</v>
      </c>
      <c r="G54" s="26">
        <v>89.6</v>
      </c>
      <c r="H54" s="27">
        <v>0</v>
      </c>
      <c r="I54" s="21">
        <f t="shared" si="6"/>
        <v>69.13549848942598</v>
      </c>
      <c r="J54" s="4">
        <f t="shared" si="7"/>
        <v>3.8605787781350482</v>
      </c>
      <c r="K54" s="4">
        <v>0</v>
      </c>
      <c r="L54" s="40">
        <f t="shared" si="8"/>
        <v>72.99607726756103</v>
      </c>
    </row>
    <row r="55" spans="1:12" ht="12" customHeight="1">
      <c r="A55" s="90">
        <v>52</v>
      </c>
      <c r="B55" s="17" t="s">
        <v>78</v>
      </c>
      <c r="C55" s="10">
        <v>10.527878349022446</v>
      </c>
      <c r="D55" s="2">
        <v>0</v>
      </c>
      <c r="E55" s="44">
        <v>0</v>
      </c>
      <c r="F55" s="25">
        <v>5.1</v>
      </c>
      <c r="G55" s="26">
        <v>24.3</v>
      </c>
      <c r="H55" s="27">
        <v>0</v>
      </c>
      <c r="I55" s="21">
        <f t="shared" si="6"/>
        <v>53.69217958001447</v>
      </c>
      <c r="J55" s="4">
        <f t="shared" si="7"/>
        <v>0</v>
      </c>
      <c r="K55" s="4">
        <v>0</v>
      </c>
      <c r="L55" s="40">
        <f t="shared" si="8"/>
        <v>53.69217958001447</v>
      </c>
    </row>
    <row r="56" spans="1:12" ht="12" customHeight="1">
      <c r="A56" s="90">
        <v>53</v>
      </c>
      <c r="B56" s="17" t="s">
        <v>134</v>
      </c>
      <c r="C56" s="10">
        <v>4.192443919716647</v>
      </c>
      <c r="D56" s="2">
        <v>0</v>
      </c>
      <c r="E56" s="44">
        <v>0</v>
      </c>
      <c r="F56" s="25">
        <v>14.5</v>
      </c>
      <c r="G56" s="26">
        <v>9.6</v>
      </c>
      <c r="H56" s="27">
        <v>0</v>
      </c>
      <c r="I56" s="21">
        <f t="shared" si="6"/>
        <v>60.79043683589138</v>
      </c>
      <c r="J56" s="4">
        <f t="shared" si="7"/>
        <v>0</v>
      </c>
      <c r="K56" s="4">
        <v>0</v>
      </c>
      <c r="L56" s="40">
        <f t="shared" si="8"/>
        <v>60.79043683589138</v>
      </c>
    </row>
    <row r="57" spans="1:12" ht="12" customHeight="1">
      <c r="A57" s="90">
        <v>54</v>
      </c>
      <c r="B57" s="17" t="s">
        <v>110</v>
      </c>
      <c r="C57" s="10">
        <v>9.2480694980695</v>
      </c>
      <c r="D57" s="2">
        <v>0.25634782608695655</v>
      </c>
      <c r="E57" s="44">
        <v>0</v>
      </c>
      <c r="F57" s="25">
        <v>1.4</v>
      </c>
      <c r="G57" s="26">
        <v>6.3</v>
      </c>
      <c r="H57" s="27">
        <v>0</v>
      </c>
      <c r="I57" s="21">
        <f t="shared" si="6"/>
        <v>12.947297297297299</v>
      </c>
      <c r="J57" s="4">
        <f t="shared" si="7"/>
        <v>1.6149913043478263</v>
      </c>
      <c r="K57" s="4">
        <v>0</v>
      </c>
      <c r="L57" s="40">
        <f t="shared" si="8"/>
        <v>14.562288601645125</v>
      </c>
    </row>
    <row r="58" spans="1:12" ht="12" customHeight="1">
      <c r="A58" s="90">
        <v>55</v>
      </c>
      <c r="B58" s="17" t="s">
        <v>45</v>
      </c>
      <c r="C58" s="10">
        <v>11.503480278422275</v>
      </c>
      <c r="D58" s="2">
        <v>0</v>
      </c>
      <c r="E58" s="44">
        <v>0</v>
      </c>
      <c r="F58" s="25">
        <v>6.7</v>
      </c>
      <c r="G58" s="26">
        <v>30.1</v>
      </c>
      <c r="H58" s="27">
        <v>0</v>
      </c>
      <c r="I58" s="21"/>
      <c r="J58" s="4"/>
      <c r="K58" s="4"/>
      <c r="L58" s="40"/>
    </row>
    <row r="59" spans="1:12" ht="12" customHeight="1">
      <c r="A59" s="90">
        <v>56</v>
      </c>
      <c r="B59" s="15" t="s">
        <v>14</v>
      </c>
      <c r="C59" s="10">
        <v>5.698453608247423</v>
      </c>
      <c r="D59" s="2">
        <v>0</v>
      </c>
      <c r="E59" s="44">
        <v>0</v>
      </c>
      <c r="F59" s="25">
        <v>8.3</v>
      </c>
      <c r="G59" s="26">
        <v>62.9</v>
      </c>
      <c r="H59" s="27">
        <v>0</v>
      </c>
      <c r="I59" s="21">
        <f t="shared" si="6"/>
        <v>47.29716494845361</v>
      </c>
      <c r="J59" s="4">
        <f t="shared" si="7"/>
        <v>0</v>
      </c>
      <c r="K59" s="4">
        <v>0</v>
      </c>
      <c r="L59" s="40">
        <f t="shared" si="8"/>
        <v>47.29716494845361</v>
      </c>
    </row>
    <row r="60" spans="1:12" ht="12" customHeight="1">
      <c r="A60" s="90">
        <v>57</v>
      </c>
      <c r="B60" s="17" t="s">
        <v>97</v>
      </c>
      <c r="C60" s="10">
        <v>8.399416909620992</v>
      </c>
      <c r="D60" s="2">
        <v>0</v>
      </c>
      <c r="E60" s="44">
        <v>0</v>
      </c>
      <c r="F60" s="25">
        <v>7.1</v>
      </c>
      <c r="G60" s="26">
        <v>1</v>
      </c>
      <c r="H60" s="27">
        <v>0</v>
      </c>
      <c r="I60" s="21">
        <f t="shared" si="6"/>
        <v>59.63586005830904</v>
      </c>
      <c r="J60" s="4">
        <f t="shared" si="7"/>
        <v>0</v>
      </c>
      <c r="K60" s="4">
        <v>0</v>
      </c>
      <c r="L60" s="40">
        <f t="shared" si="8"/>
        <v>59.63586005830904</v>
      </c>
    </row>
    <row r="61" spans="1:12" ht="12" customHeight="1">
      <c r="A61" s="90">
        <v>58</v>
      </c>
      <c r="B61" s="17" t="s">
        <v>124</v>
      </c>
      <c r="C61" s="10">
        <v>12.628968253968253</v>
      </c>
      <c r="D61" s="2">
        <v>0.097895967270602</v>
      </c>
      <c r="E61" s="44">
        <v>0</v>
      </c>
      <c r="F61" s="25">
        <v>5.2</v>
      </c>
      <c r="G61" s="26">
        <v>37.2</v>
      </c>
      <c r="H61" s="27">
        <v>0</v>
      </c>
      <c r="I61" s="21">
        <f t="shared" si="6"/>
        <v>65.67063492063492</v>
      </c>
      <c r="J61" s="4">
        <f t="shared" si="7"/>
        <v>3.6417299824663947</v>
      </c>
      <c r="K61" s="4">
        <v>0</v>
      </c>
      <c r="L61" s="40">
        <f t="shared" si="8"/>
        <v>69.31236490310133</v>
      </c>
    </row>
    <row r="62" spans="1:12" ht="12" customHeight="1">
      <c r="A62" s="90">
        <v>59</v>
      </c>
      <c r="B62" s="15" t="s">
        <v>15</v>
      </c>
      <c r="C62" s="10">
        <v>3.735056542810986</v>
      </c>
      <c r="D62" s="2">
        <v>0</v>
      </c>
      <c r="E62" s="44">
        <v>0</v>
      </c>
      <c r="F62" s="25">
        <v>21.1</v>
      </c>
      <c r="G62" s="26">
        <v>21.7</v>
      </c>
      <c r="H62" s="27">
        <v>0</v>
      </c>
      <c r="I62" s="21">
        <f t="shared" si="6"/>
        <v>78.80969305331182</v>
      </c>
      <c r="J62" s="4">
        <f t="shared" si="7"/>
        <v>0</v>
      </c>
      <c r="K62" s="4">
        <v>0</v>
      </c>
      <c r="L62" s="40">
        <f t="shared" si="8"/>
        <v>78.80969305331182</v>
      </c>
    </row>
    <row r="63" spans="1:12" ht="12" customHeight="1">
      <c r="A63" s="90">
        <v>60</v>
      </c>
      <c r="B63" s="17" t="s">
        <v>102</v>
      </c>
      <c r="C63" s="10">
        <v>7.795192307692308</v>
      </c>
      <c r="D63" s="2">
        <v>0.05454545454545455</v>
      </c>
      <c r="E63" s="44">
        <v>0</v>
      </c>
      <c r="F63" s="25">
        <v>13.7</v>
      </c>
      <c r="G63" s="26">
        <v>28.1</v>
      </c>
      <c r="H63" s="27">
        <v>0</v>
      </c>
      <c r="I63" s="21">
        <f t="shared" si="6"/>
        <v>106.79413461538462</v>
      </c>
      <c r="J63" s="4">
        <f t="shared" si="7"/>
        <v>1.532727272727273</v>
      </c>
      <c r="K63" s="4">
        <v>0</v>
      </c>
      <c r="L63" s="40">
        <f t="shared" si="8"/>
        <v>108.32686188811189</v>
      </c>
    </row>
    <row r="64" spans="1:12" ht="12" customHeight="1">
      <c r="A64" s="90">
        <v>61</v>
      </c>
      <c r="B64" s="17" t="s">
        <v>101</v>
      </c>
      <c r="C64" s="10">
        <v>7.795192307692308</v>
      </c>
      <c r="D64" s="2">
        <v>0.05454545454545455</v>
      </c>
      <c r="E64" s="44">
        <v>0</v>
      </c>
      <c r="F64" s="25">
        <v>23.1</v>
      </c>
      <c r="G64" s="26">
        <v>38.3</v>
      </c>
      <c r="H64" s="27">
        <v>0</v>
      </c>
      <c r="I64" s="21">
        <f t="shared" si="6"/>
        <v>180.06894230769234</v>
      </c>
      <c r="J64" s="4">
        <f t="shared" si="7"/>
        <v>2.089090909090909</v>
      </c>
      <c r="K64" s="4">
        <v>0</v>
      </c>
      <c r="L64" s="40">
        <f t="shared" si="8"/>
        <v>182.15803321678325</v>
      </c>
    </row>
    <row r="65" spans="1:12" ht="12" customHeight="1">
      <c r="A65" s="90">
        <v>62</v>
      </c>
      <c r="B65" s="17" t="s">
        <v>46</v>
      </c>
      <c r="C65" s="10">
        <v>4.534686971235195</v>
      </c>
      <c r="D65" s="2">
        <v>0.018807545474960705</v>
      </c>
      <c r="E65" s="44">
        <v>0</v>
      </c>
      <c r="F65" s="25">
        <v>0.6</v>
      </c>
      <c r="G65" s="26">
        <v>15.4</v>
      </c>
      <c r="H65" s="27">
        <v>0</v>
      </c>
      <c r="I65" s="21">
        <f t="shared" si="6"/>
        <v>2.720812182741117</v>
      </c>
      <c r="J65" s="4">
        <f t="shared" si="7"/>
        <v>0.28963620031439485</v>
      </c>
      <c r="K65" s="4">
        <v>0</v>
      </c>
      <c r="L65" s="40">
        <f t="shared" si="8"/>
        <v>3.010448383055512</v>
      </c>
    </row>
    <row r="66" spans="1:12" ht="12" customHeight="1">
      <c r="A66" s="90">
        <v>63</v>
      </c>
      <c r="B66" s="17" t="s">
        <v>32</v>
      </c>
      <c r="C66" s="10">
        <v>7.20706876680753</v>
      </c>
      <c r="D66" s="2">
        <v>0.3537917868313092</v>
      </c>
      <c r="E66" s="44">
        <v>0</v>
      </c>
      <c r="F66" s="25">
        <v>4.2</v>
      </c>
      <c r="G66" s="26">
        <v>7.9</v>
      </c>
      <c r="H66" s="27">
        <v>0</v>
      </c>
      <c r="I66" s="21">
        <f t="shared" si="6"/>
        <v>30.26968882059163</v>
      </c>
      <c r="J66" s="4">
        <f t="shared" si="7"/>
        <v>2.7949551159673427</v>
      </c>
      <c r="K66" s="4">
        <v>0</v>
      </c>
      <c r="L66" s="40">
        <f t="shared" si="8"/>
        <v>33.06464393655897</v>
      </c>
    </row>
    <row r="67" spans="1:12" ht="12" customHeight="1">
      <c r="A67" s="90">
        <v>64</v>
      </c>
      <c r="B67" s="17" t="s">
        <v>131</v>
      </c>
      <c r="C67" s="10">
        <v>8.175066312997348</v>
      </c>
      <c r="D67" s="2">
        <v>0.045485403937542426</v>
      </c>
      <c r="E67" s="44">
        <v>0</v>
      </c>
      <c r="F67" s="25">
        <v>9.2</v>
      </c>
      <c r="G67" s="26">
        <v>34.9</v>
      </c>
      <c r="H67" s="27">
        <v>0</v>
      </c>
      <c r="I67" s="21">
        <f t="shared" si="6"/>
        <v>75.2106100795756</v>
      </c>
      <c r="J67" s="4">
        <f t="shared" si="7"/>
        <v>1.5874405974202306</v>
      </c>
      <c r="K67" s="4">
        <v>0</v>
      </c>
      <c r="L67" s="40">
        <f t="shared" si="8"/>
        <v>76.79805067699583</v>
      </c>
    </row>
    <row r="68" spans="1:12" ht="12" customHeight="1">
      <c r="A68" s="90">
        <v>65</v>
      </c>
      <c r="B68" s="17" t="s">
        <v>98</v>
      </c>
      <c r="C68" s="10">
        <v>8.399416909620992</v>
      </c>
      <c r="D68" s="2">
        <v>0</v>
      </c>
      <c r="E68" s="44">
        <v>0</v>
      </c>
      <c r="F68" s="25">
        <v>12.4</v>
      </c>
      <c r="G68" s="26">
        <v>56.7</v>
      </c>
      <c r="H68" s="27">
        <v>0</v>
      </c>
      <c r="I68" s="21">
        <f t="shared" si="6"/>
        <v>104.1527696793003</v>
      </c>
      <c r="J68" s="4">
        <f t="shared" si="7"/>
        <v>0</v>
      </c>
      <c r="K68" s="4">
        <v>0</v>
      </c>
      <c r="L68" s="40">
        <f t="shared" si="8"/>
        <v>104.1527696793003</v>
      </c>
    </row>
    <row r="69" spans="1:12" ht="12" customHeight="1">
      <c r="A69" s="90">
        <v>66</v>
      </c>
      <c r="B69" s="17" t="s">
        <v>61</v>
      </c>
      <c r="C69" s="10">
        <v>6.850526432144141</v>
      </c>
      <c r="D69" s="2">
        <v>0.08422375864236328</v>
      </c>
      <c r="E69" s="44">
        <v>0</v>
      </c>
      <c r="F69" s="25">
        <v>1.7</v>
      </c>
      <c r="G69" s="26">
        <v>6</v>
      </c>
      <c r="H69" s="27">
        <v>0</v>
      </c>
      <c r="I69" s="21">
        <f t="shared" si="6"/>
        <v>11.64589493464504</v>
      </c>
      <c r="J69" s="4">
        <f t="shared" si="7"/>
        <v>0.5053425518541796</v>
      </c>
      <c r="K69" s="4">
        <v>0</v>
      </c>
      <c r="L69" s="40">
        <f t="shared" si="8"/>
        <v>12.15123748649922</v>
      </c>
    </row>
    <row r="70" spans="1:12" ht="12" customHeight="1">
      <c r="A70" s="90">
        <v>67</v>
      </c>
      <c r="B70" s="17" t="s">
        <v>36</v>
      </c>
      <c r="C70" s="10">
        <v>5.367025924847073</v>
      </c>
      <c r="D70" s="2">
        <v>0</v>
      </c>
      <c r="E70" s="44">
        <v>0</v>
      </c>
      <c r="F70" s="25">
        <v>6.1</v>
      </c>
      <c r="G70" s="26">
        <v>28</v>
      </c>
      <c r="H70" s="27">
        <v>0</v>
      </c>
      <c r="I70" s="21">
        <f t="shared" si="6"/>
        <v>32.73885814156714</v>
      </c>
      <c r="J70" s="4">
        <f t="shared" si="7"/>
        <v>0</v>
      </c>
      <c r="K70" s="4">
        <v>0</v>
      </c>
      <c r="L70" s="40">
        <f t="shared" si="8"/>
        <v>32.73885814156714</v>
      </c>
    </row>
    <row r="71" spans="1:12" ht="12" customHeight="1">
      <c r="A71" s="90">
        <v>68</v>
      </c>
      <c r="B71" s="15" t="s">
        <v>19</v>
      </c>
      <c r="C71" s="10">
        <v>9.74795081967213</v>
      </c>
      <c r="D71" s="2">
        <v>0.05009345794392523</v>
      </c>
      <c r="E71" s="44">
        <v>0</v>
      </c>
      <c r="F71" s="25">
        <v>18.2</v>
      </c>
      <c r="G71" s="26">
        <v>22.7</v>
      </c>
      <c r="H71" s="27">
        <v>0</v>
      </c>
      <c r="I71" s="21">
        <f t="shared" si="6"/>
        <v>177.41270491803277</v>
      </c>
      <c r="J71" s="4">
        <f t="shared" si="7"/>
        <v>1.1371214953271027</v>
      </c>
      <c r="K71" s="4">
        <v>0</v>
      </c>
      <c r="L71" s="40">
        <f t="shared" si="8"/>
        <v>178.54982641335988</v>
      </c>
    </row>
    <row r="72" spans="1:12" ht="12" customHeight="1">
      <c r="A72" s="90">
        <v>69</v>
      </c>
      <c r="B72" s="17" t="s">
        <v>84</v>
      </c>
      <c r="C72" s="10">
        <v>8.899942495687176</v>
      </c>
      <c r="D72" s="2">
        <v>0.7807151700531645</v>
      </c>
      <c r="E72" s="44">
        <v>0</v>
      </c>
      <c r="F72" s="25">
        <v>16.3</v>
      </c>
      <c r="G72" s="26">
        <v>28.7</v>
      </c>
      <c r="H72" s="27">
        <v>0</v>
      </c>
      <c r="I72" s="21">
        <f t="shared" si="6"/>
        <v>145.06906267970098</v>
      </c>
      <c r="J72" s="4">
        <f t="shared" si="7"/>
        <v>22.40652538052582</v>
      </c>
      <c r="K72" s="4">
        <v>0</v>
      </c>
      <c r="L72" s="40">
        <f t="shared" si="8"/>
        <v>167.4755880602268</v>
      </c>
    </row>
    <row r="73" spans="1:12" ht="12" customHeight="1">
      <c r="A73" s="90">
        <v>70</v>
      </c>
      <c r="B73" s="17" t="s">
        <v>47</v>
      </c>
      <c r="C73" s="10">
        <v>4.534686971235195</v>
      </c>
      <c r="D73" s="2">
        <v>0.018807545474960705</v>
      </c>
      <c r="E73" s="44">
        <v>0</v>
      </c>
      <c r="F73" s="25">
        <v>13.6</v>
      </c>
      <c r="G73" s="26">
        <v>32.3</v>
      </c>
      <c r="H73" s="27">
        <v>0</v>
      </c>
      <c r="I73" s="21">
        <f t="shared" si="6"/>
        <v>61.671742808798655</v>
      </c>
      <c r="J73" s="4">
        <f t="shared" si="7"/>
        <v>0.6074837188412308</v>
      </c>
      <c r="K73" s="4">
        <v>0</v>
      </c>
      <c r="L73" s="40">
        <f t="shared" si="8"/>
        <v>62.279226527639885</v>
      </c>
    </row>
    <row r="74" spans="1:12" ht="12" customHeight="1">
      <c r="A74" s="90">
        <v>71</v>
      </c>
      <c r="B74" s="17" t="s">
        <v>103</v>
      </c>
      <c r="C74" s="10">
        <v>7.795192307692308</v>
      </c>
      <c r="D74" s="2">
        <v>0.05454545454545455</v>
      </c>
      <c r="E74" s="44">
        <v>0</v>
      </c>
      <c r="F74" s="25">
        <v>1.6</v>
      </c>
      <c r="G74" s="26">
        <v>2.5</v>
      </c>
      <c r="H74" s="27">
        <v>0</v>
      </c>
      <c r="I74" s="21">
        <f t="shared" si="6"/>
        <v>12.472307692307695</v>
      </c>
      <c r="J74" s="4">
        <f t="shared" si="7"/>
        <v>0.13636363636363638</v>
      </c>
      <c r="K74" s="4">
        <v>0</v>
      </c>
      <c r="L74" s="40">
        <f t="shared" si="8"/>
        <v>12.608671328671331</v>
      </c>
    </row>
    <row r="75" spans="1:12" ht="12" customHeight="1">
      <c r="A75" s="90">
        <v>72</v>
      </c>
      <c r="B75" s="17" t="s">
        <v>115</v>
      </c>
      <c r="C75" s="10">
        <v>4.877539503386005</v>
      </c>
      <c r="D75" s="2">
        <v>0</v>
      </c>
      <c r="E75" s="44">
        <v>0</v>
      </c>
      <c r="F75" s="25">
        <v>2.3</v>
      </c>
      <c r="G75" s="26">
        <v>0</v>
      </c>
      <c r="H75" s="27">
        <v>0</v>
      </c>
      <c r="I75" s="21">
        <f t="shared" si="6"/>
        <v>11.218340857787812</v>
      </c>
      <c r="J75" s="4">
        <f t="shared" si="7"/>
        <v>0</v>
      </c>
      <c r="K75" s="4">
        <v>0</v>
      </c>
      <c r="L75" s="40">
        <f t="shared" si="8"/>
        <v>11.218340857787812</v>
      </c>
    </row>
    <row r="76" spans="1:12" ht="12" customHeight="1">
      <c r="A76" s="90">
        <v>73</v>
      </c>
      <c r="B76" s="17" t="s">
        <v>129</v>
      </c>
      <c r="C76" s="10">
        <v>4.81976902438076</v>
      </c>
      <c r="D76" s="2">
        <v>0.1293494558956967</v>
      </c>
      <c r="E76" s="44">
        <v>0</v>
      </c>
      <c r="F76" s="25">
        <v>0.4</v>
      </c>
      <c r="G76" s="26">
        <v>5.6</v>
      </c>
      <c r="H76" s="27">
        <v>0</v>
      </c>
      <c r="I76" s="21">
        <f t="shared" si="6"/>
        <v>1.927907609752304</v>
      </c>
      <c r="J76" s="4">
        <f t="shared" si="7"/>
        <v>0.7243569530159015</v>
      </c>
      <c r="K76" s="4">
        <v>0</v>
      </c>
      <c r="L76" s="40">
        <f t="shared" si="8"/>
        <v>2.6522645627682055</v>
      </c>
    </row>
    <row r="77" spans="1:12" ht="12" customHeight="1">
      <c r="A77" s="90">
        <v>74</v>
      </c>
      <c r="B77" s="17" t="s">
        <v>132</v>
      </c>
      <c r="C77" s="10">
        <v>10.221794871794874</v>
      </c>
      <c r="D77" s="2">
        <v>0</v>
      </c>
      <c r="E77" s="44">
        <v>0</v>
      </c>
      <c r="F77" s="25">
        <v>7.5</v>
      </c>
      <c r="G77" s="26">
        <v>9.6</v>
      </c>
      <c r="H77" s="27">
        <v>0</v>
      </c>
      <c r="I77" s="21">
        <f t="shared" si="6"/>
        <v>76.66346153846155</v>
      </c>
      <c r="J77" s="4">
        <f t="shared" si="7"/>
        <v>0</v>
      </c>
      <c r="K77" s="4">
        <v>0</v>
      </c>
      <c r="L77" s="40">
        <f t="shared" si="8"/>
        <v>76.66346153846155</v>
      </c>
    </row>
    <row r="78" spans="1:12" ht="12" customHeight="1">
      <c r="A78" s="90">
        <v>75</v>
      </c>
      <c r="B78" s="17" t="s">
        <v>111</v>
      </c>
      <c r="C78" s="10">
        <v>9.2480694980695</v>
      </c>
      <c r="D78" s="2">
        <v>0.25634782608695655</v>
      </c>
      <c r="E78" s="44">
        <v>0</v>
      </c>
      <c r="F78" s="25">
        <v>5.9</v>
      </c>
      <c r="G78" s="26">
        <v>0.8</v>
      </c>
      <c r="H78" s="27">
        <v>0</v>
      </c>
      <c r="I78" s="21">
        <f t="shared" si="6"/>
        <v>54.56361003861005</v>
      </c>
      <c r="J78" s="4">
        <f t="shared" si="7"/>
        <v>0.20507826086956527</v>
      </c>
      <c r="K78" s="4">
        <v>0</v>
      </c>
      <c r="L78" s="40">
        <f t="shared" si="8"/>
        <v>54.768688299479614</v>
      </c>
    </row>
    <row r="79" spans="1:12" ht="12" customHeight="1">
      <c r="A79" s="90">
        <v>76</v>
      </c>
      <c r="B79" s="19" t="s">
        <v>91</v>
      </c>
      <c r="C79" s="10">
        <v>7.656075808249722</v>
      </c>
      <c r="D79" s="2">
        <v>0.6362773029439696</v>
      </c>
      <c r="E79" s="44">
        <v>0</v>
      </c>
      <c r="F79" s="25">
        <v>4</v>
      </c>
      <c r="G79" s="26">
        <v>10</v>
      </c>
      <c r="H79" s="27">
        <v>0</v>
      </c>
      <c r="I79" s="21">
        <f t="shared" si="6"/>
        <v>30.624303232998887</v>
      </c>
      <c r="J79" s="4">
        <f t="shared" si="7"/>
        <v>6.362773029439696</v>
      </c>
      <c r="K79" s="4">
        <v>0</v>
      </c>
      <c r="L79" s="40">
        <f t="shared" si="8"/>
        <v>36.987076262438585</v>
      </c>
    </row>
    <row r="80" spans="1:12" ht="12" customHeight="1">
      <c r="A80" s="90">
        <v>77</v>
      </c>
      <c r="B80" s="17" t="s">
        <v>104</v>
      </c>
      <c r="C80" s="10">
        <v>7.795192307692308</v>
      </c>
      <c r="D80" s="2">
        <v>0.05454545454545455</v>
      </c>
      <c r="E80" s="44">
        <v>0</v>
      </c>
      <c r="F80" s="25">
        <v>3.3</v>
      </c>
      <c r="G80" s="26">
        <v>32.6</v>
      </c>
      <c r="H80" s="27">
        <v>0</v>
      </c>
      <c r="I80" s="21">
        <f t="shared" si="6"/>
        <v>25.724134615384617</v>
      </c>
      <c r="J80" s="4">
        <f t="shared" si="7"/>
        <v>1.7781818181818183</v>
      </c>
      <c r="K80" s="4">
        <v>0</v>
      </c>
      <c r="L80" s="40">
        <f t="shared" si="8"/>
        <v>27.502316433566435</v>
      </c>
    </row>
    <row r="81" spans="1:12" ht="12" customHeight="1">
      <c r="A81" s="90">
        <v>78</v>
      </c>
      <c r="B81" s="17" t="s">
        <v>33</v>
      </c>
      <c r="C81" s="10">
        <v>7.20706876680753</v>
      </c>
      <c r="D81" s="2">
        <v>0.3537917868313092</v>
      </c>
      <c r="E81" s="44">
        <v>0</v>
      </c>
      <c r="F81" s="25">
        <v>13.3</v>
      </c>
      <c r="G81" s="26">
        <v>40</v>
      </c>
      <c r="H81" s="27">
        <v>0</v>
      </c>
      <c r="I81" s="21">
        <f t="shared" si="6"/>
        <v>95.85401459854015</v>
      </c>
      <c r="J81" s="4">
        <f t="shared" si="7"/>
        <v>14.151671473252367</v>
      </c>
      <c r="K81" s="4">
        <v>0</v>
      </c>
      <c r="L81" s="40">
        <f t="shared" si="8"/>
        <v>110.00568607179251</v>
      </c>
    </row>
    <row r="82" spans="1:12" ht="12" customHeight="1">
      <c r="A82" s="90">
        <v>79</v>
      </c>
      <c r="B82" s="17" t="s">
        <v>95</v>
      </c>
      <c r="C82" s="10">
        <v>10.221794871794874</v>
      </c>
      <c r="D82" s="2">
        <v>0</v>
      </c>
      <c r="E82" s="44">
        <v>0</v>
      </c>
      <c r="F82" s="25">
        <v>6.9</v>
      </c>
      <c r="G82" s="26">
        <v>27.9</v>
      </c>
      <c r="H82" s="27">
        <v>0</v>
      </c>
      <c r="I82" s="21">
        <f t="shared" si="6"/>
        <v>70.53038461538463</v>
      </c>
      <c r="J82" s="4">
        <f t="shared" si="7"/>
        <v>0</v>
      </c>
      <c r="K82" s="4">
        <v>0</v>
      </c>
      <c r="L82" s="40">
        <f t="shared" si="8"/>
        <v>70.53038461538463</v>
      </c>
    </row>
    <row r="83" spans="1:12" ht="12" customHeight="1">
      <c r="A83" s="90">
        <v>80</v>
      </c>
      <c r="B83" s="15" t="s">
        <v>20</v>
      </c>
      <c r="C83" s="10">
        <v>3.735056542810986</v>
      </c>
      <c r="D83" s="2">
        <v>0</v>
      </c>
      <c r="E83" s="44">
        <v>0</v>
      </c>
      <c r="F83" s="25">
        <v>10.4</v>
      </c>
      <c r="G83" s="26">
        <v>7.5</v>
      </c>
      <c r="H83" s="27">
        <v>0</v>
      </c>
      <c r="I83" s="21">
        <f aca="true" t="shared" si="9" ref="I83:I114">C83*F83</f>
        <v>38.844588045234254</v>
      </c>
      <c r="J83" s="4">
        <f aca="true" t="shared" si="10" ref="J83:J114">D83*G83</f>
        <v>0</v>
      </c>
      <c r="K83" s="4">
        <v>0</v>
      </c>
      <c r="L83" s="40">
        <f aca="true" t="shared" si="11" ref="L83:L114">I83+J83+K83</f>
        <v>38.844588045234254</v>
      </c>
    </row>
    <row r="84" spans="1:12" ht="12" customHeight="1">
      <c r="A84" s="90">
        <v>81</v>
      </c>
      <c r="B84" s="17" t="s">
        <v>67</v>
      </c>
      <c r="C84" s="10">
        <v>11.223350253807109</v>
      </c>
      <c r="D84" s="2">
        <v>0.5011549002477352</v>
      </c>
      <c r="E84" s="44">
        <v>0</v>
      </c>
      <c r="F84" s="25">
        <v>2.9</v>
      </c>
      <c r="G84" s="26">
        <v>19.3</v>
      </c>
      <c r="H84" s="27">
        <v>0</v>
      </c>
      <c r="I84" s="21">
        <f t="shared" si="9"/>
        <v>32.547715736040615</v>
      </c>
      <c r="J84" s="4">
        <f t="shared" si="10"/>
        <v>9.67228957478129</v>
      </c>
      <c r="K84" s="4">
        <v>0</v>
      </c>
      <c r="L84" s="40">
        <f t="shared" si="11"/>
        <v>42.220005310821904</v>
      </c>
    </row>
    <row r="85" spans="1:12" ht="12" customHeight="1">
      <c r="A85" s="90">
        <v>82</v>
      </c>
      <c r="B85" s="17" t="s">
        <v>85</v>
      </c>
      <c r="C85" s="10">
        <v>8.899942495687176</v>
      </c>
      <c r="D85" s="2">
        <v>0.7807151700531645</v>
      </c>
      <c r="E85" s="44">
        <v>0</v>
      </c>
      <c r="F85" s="25">
        <v>9.9</v>
      </c>
      <c r="G85" s="26">
        <v>44.6</v>
      </c>
      <c r="H85" s="27">
        <v>0</v>
      </c>
      <c r="I85" s="21">
        <f t="shared" si="9"/>
        <v>88.10943070730305</v>
      </c>
      <c r="J85" s="4">
        <f t="shared" si="10"/>
        <v>34.819896584371136</v>
      </c>
      <c r="K85" s="4">
        <v>0</v>
      </c>
      <c r="L85" s="40">
        <f t="shared" si="11"/>
        <v>122.92932729167418</v>
      </c>
    </row>
    <row r="86" spans="1:12" ht="12" customHeight="1">
      <c r="A86" s="90">
        <v>83</v>
      </c>
      <c r="B86" s="17" t="s">
        <v>79</v>
      </c>
      <c r="C86" s="10">
        <v>10.527878349022446</v>
      </c>
      <c r="D86" s="2">
        <v>0</v>
      </c>
      <c r="E86" s="44">
        <v>0</v>
      </c>
      <c r="F86" s="25">
        <v>3.8</v>
      </c>
      <c r="G86" s="26">
        <v>17.3</v>
      </c>
      <c r="H86" s="27">
        <v>0</v>
      </c>
      <c r="I86" s="21">
        <f t="shared" si="9"/>
        <v>40.00593772628529</v>
      </c>
      <c r="J86" s="4">
        <f t="shared" si="10"/>
        <v>0</v>
      </c>
      <c r="K86" s="4">
        <v>0</v>
      </c>
      <c r="L86" s="40">
        <f t="shared" si="11"/>
        <v>40.00593772628529</v>
      </c>
    </row>
    <row r="87" spans="1:12" ht="12" customHeight="1">
      <c r="A87" s="90">
        <v>84</v>
      </c>
      <c r="B87" s="17" t="s">
        <v>48</v>
      </c>
      <c r="C87" s="10">
        <v>4.534686971235195</v>
      </c>
      <c r="D87" s="2">
        <v>0.018807545474960705</v>
      </c>
      <c r="E87" s="44">
        <v>0</v>
      </c>
      <c r="F87" s="25">
        <v>4.3</v>
      </c>
      <c r="G87" s="26">
        <v>20.5</v>
      </c>
      <c r="H87" s="27">
        <v>0</v>
      </c>
      <c r="I87" s="21">
        <f t="shared" si="9"/>
        <v>19.499153976311337</v>
      </c>
      <c r="J87" s="4">
        <f t="shared" si="10"/>
        <v>0.3855546822366944</v>
      </c>
      <c r="K87" s="4">
        <v>0</v>
      </c>
      <c r="L87" s="40">
        <f t="shared" si="11"/>
        <v>19.884708658548032</v>
      </c>
    </row>
    <row r="88" spans="1:12" ht="12" customHeight="1">
      <c r="A88" s="90">
        <v>85</v>
      </c>
      <c r="B88" s="17" t="s">
        <v>9</v>
      </c>
      <c r="C88" s="10">
        <v>8.518485121731288</v>
      </c>
      <c r="D88" s="2">
        <v>0.300191438230622</v>
      </c>
      <c r="E88" s="44">
        <v>0</v>
      </c>
      <c r="F88" s="25">
        <v>6.6</v>
      </c>
      <c r="G88" s="26">
        <v>15.2</v>
      </c>
      <c r="H88" s="27">
        <v>0</v>
      </c>
      <c r="I88" s="21">
        <f t="shared" si="9"/>
        <v>56.2220018034265</v>
      </c>
      <c r="J88" s="4">
        <f t="shared" si="10"/>
        <v>4.562909861105454</v>
      </c>
      <c r="K88" s="4">
        <v>0</v>
      </c>
      <c r="L88" s="40">
        <f t="shared" si="11"/>
        <v>60.784911664531954</v>
      </c>
    </row>
    <row r="89" spans="1:12" ht="12" customHeight="1">
      <c r="A89" s="90">
        <v>86</v>
      </c>
      <c r="B89" s="17" t="s">
        <v>92</v>
      </c>
      <c r="C89" s="10">
        <v>5.167713004484305</v>
      </c>
      <c r="D89" s="2">
        <v>0.13595779220779222</v>
      </c>
      <c r="E89" s="44">
        <v>0</v>
      </c>
      <c r="F89" s="25">
        <v>38.9</v>
      </c>
      <c r="G89" s="26">
        <v>99.7</v>
      </c>
      <c r="H89" s="27">
        <v>0</v>
      </c>
      <c r="I89" s="21">
        <f t="shared" si="9"/>
        <v>201.02403587443948</v>
      </c>
      <c r="J89" s="4">
        <f t="shared" si="10"/>
        <v>13.554991883116886</v>
      </c>
      <c r="K89" s="4">
        <v>0</v>
      </c>
      <c r="L89" s="40">
        <f t="shared" si="11"/>
        <v>214.57902775755636</v>
      </c>
    </row>
    <row r="90" spans="1:12" ht="12" customHeight="1">
      <c r="A90" s="90">
        <v>87</v>
      </c>
      <c r="B90" s="17" t="s">
        <v>72</v>
      </c>
      <c r="C90" s="10">
        <v>13.83480825958702</v>
      </c>
      <c r="D90" s="2">
        <v>0.2050811141720233</v>
      </c>
      <c r="E90" s="44">
        <v>0</v>
      </c>
      <c r="F90" s="25">
        <v>8.6</v>
      </c>
      <c r="G90" s="26">
        <v>46</v>
      </c>
      <c r="H90" s="27">
        <v>0</v>
      </c>
      <c r="I90" s="21">
        <f t="shared" si="9"/>
        <v>118.97935103244836</v>
      </c>
      <c r="J90" s="4">
        <f t="shared" si="10"/>
        <v>9.433731251913072</v>
      </c>
      <c r="K90" s="4">
        <v>0</v>
      </c>
      <c r="L90" s="40">
        <f t="shared" si="11"/>
        <v>128.41308228436142</v>
      </c>
    </row>
    <row r="91" spans="1:12" ht="12" customHeight="1">
      <c r="A91" s="90">
        <v>88</v>
      </c>
      <c r="B91" s="17" t="s">
        <v>86</v>
      </c>
      <c r="C91" s="10">
        <v>8.899942495687176</v>
      </c>
      <c r="D91" s="2">
        <v>0.7807151700531645</v>
      </c>
      <c r="E91" s="44">
        <v>0</v>
      </c>
      <c r="F91" s="25">
        <v>5.6</v>
      </c>
      <c r="G91" s="26">
        <v>4.3</v>
      </c>
      <c r="H91" s="27">
        <v>0</v>
      </c>
      <c r="I91" s="21">
        <f t="shared" si="9"/>
        <v>49.83967797584818</v>
      </c>
      <c r="J91" s="4">
        <f t="shared" si="10"/>
        <v>3.357075231228607</v>
      </c>
      <c r="K91" s="4">
        <v>0</v>
      </c>
      <c r="L91" s="40">
        <f t="shared" si="11"/>
        <v>53.19675320707679</v>
      </c>
    </row>
    <row r="92" spans="1:12" ht="12" customHeight="1">
      <c r="A92" s="90">
        <v>89</v>
      </c>
      <c r="B92" s="17" t="s">
        <v>116</v>
      </c>
      <c r="C92" s="10">
        <v>4.877539503386005</v>
      </c>
      <c r="D92" s="2">
        <v>0</v>
      </c>
      <c r="E92" s="44">
        <v>0</v>
      </c>
      <c r="F92" s="25">
        <v>55.8</v>
      </c>
      <c r="G92" s="26">
        <v>244.4</v>
      </c>
      <c r="H92" s="27">
        <v>0</v>
      </c>
      <c r="I92" s="21">
        <f t="shared" si="9"/>
        <v>272.16670428893906</v>
      </c>
      <c r="J92" s="4">
        <f t="shared" si="10"/>
        <v>0</v>
      </c>
      <c r="K92" s="4">
        <v>0</v>
      </c>
      <c r="L92" s="40">
        <f t="shared" si="11"/>
        <v>272.16670428893906</v>
      </c>
    </row>
    <row r="93" spans="1:12" ht="12" customHeight="1">
      <c r="A93" s="90">
        <v>90</v>
      </c>
      <c r="B93" s="17" t="s">
        <v>87</v>
      </c>
      <c r="C93" s="10">
        <v>8.899942495687176</v>
      </c>
      <c r="D93" s="2">
        <v>0.7807151700531645</v>
      </c>
      <c r="E93" s="44">
        <v>0</v>
      </c>
      <c r="F93" s="25">
        <v>13.2</v>
      </c>
      <c r="G93" s="26">
        <v>17.5</v>
      </c>
      <c r="H93" s="27">
        <v>0</v>
      </c>
      <c r="I93" s="21">
        <f t="shared" si="9"/>
        <v>117.47924094307072</v>
      </c>
      <c r="J93" s="4">
        <f t="shared" si="10"/>
        <v>13.662515475930379</v>
      </c>
      <c r="K93" s="4">
        <v>0</v>
      </c>
      <c r="L93" s="40">
        <f t="shared" si="11"/>
        <v>131.1417564190011</v>
      </c>
    </row>
    <row r="94" spans="1:12" ht="12" customHeight="1">
      <c r="A94" s="90">
        <v>91</v>
      </c>
      <c r="B94" s="17" t="s">
        <v>62</v>
      </c>
      <c r="C94" s="10">
        <v>6.850526432144141</v>
      </c>
      <c r="D94" s="2">
        <v>0.08422375864236328</v>
      </c>
      <c r="E94" s="44">
        <v>0</v>
      </c>
      <c r="F94" s="25">
        <v>2.2</v>
      </c>
      <c r="G94" s="26">
        <v>14.1</v>
      </c>
      <c r="H94" s="27">
        <v>0</v>
      </c>
      <c r="I94" s="21">
        <f t="shared" si="9"/>
        <v>15.071158150717112</v>
      </c>
      <c r="J94" s="4">
        <f t="shared" si="10"/>
        <v>1.1875549968573222</v>
      </c>
      <c r="K94" s="4">
        <v>0</v>
      </c>
      <c r="L94" s="40">
        <f t="shared" si="11"/>
        <v>16.258713147574433</v>
      </c>
    </row>
    <row r="95" spans="1:12" ht="12" customHeight="1">
      <c r="A95" s="90">
        <v>92</v>
      </c>
      <c r="B95" s="17" t="s">
        <v>50</v>
      </c>
      <c r="C95" s="10">
        <v>11.503480278422275</v>
      </c>
      <c r="D95" s="2">
        <v>0</v>
      </c>
      <c r="E95" s="44">
        <v>0</v>
      </c>
      <c r="F95" s="25">
        <v>6.3</v>
      </c>
      <c r="G95" s="26">
        <v>73.7</v>
      </c>
      <c r="H95" s="27">
        <v>0</v>
      </c>
      <c r="I95" s="21"/>
      <c r="J95" s="4"/>
      <c r="K95" s="4"/>
      <c r="L95" s="40"/>
    </row>
    <row r="96" spans="1:12" ht="12" customHeight="1">
      <c r="A96" s="90">
        <v>93</v>
      </c>
      <c r="B96" s="19" t="s">
        <v>10</v>
      </c>
      <c r="C96" s="10">
        <v>5.343724696356276</v>
      </c>
      <c r="D96" s="2">
        <v>0.12293577981651378</v>
      </c>
      <c r="E96" s="44">
        <v>0</v>
      </c>
      <c r="F96" s="25">
        <v>11.6</v>
      </c>
      <c r="G96" s="26">
        <v>8.1</v>
      </c>
      <c r="H96" s="27">
        <v>0</v>
      </c>
      <c r="I96" s="21">
        <f t="shared" si="9"/>
        <v>61.9872064777328</v>
      </c>
      <c r="J96" s="4">
        <f t="shared" si="10"/>
        <v>0.9957798165137616</v>
      </c>
      <c r="K96" s="4">
        <v>0</v>
      </c>
      <c r="L96" s="40">
        <f t="shared" si="11"/>
        <v>62.98298629424656</v>
      </c>
    </row>
    <row r="97" spans="1:12" ht="12" customHeight="1" thickBot="1">
      <c r="A97" s="91">
        <v>94</v>
      </c>
      <c r="B97" s="18" t="s">
        <v>58</v>
      </c>
      <c r="C97" s="11">
        <v>6.011891891891891</v>
      </c>
      <c r="D97" s="3">
        <v>0</v>
      </c>
      <c r="E97" s="12">
        <v>0</v>
      </c>
      <c r="F97" s="31">
        <v>5.5</v>
      </c>
      <c r="G97" s="32">
        <v>7.9</v>
      </c>
      <c r="H97" s="33">
        <v>0</v>
      </c>
      <c r="I97" s="22">
        <f t="shared" si="9"/>
        <v>33.0654054054054</v>
      </c>
      <c r="J97" s="5">
        <f t="shared" si="10"/>
        <v>0</v>
      </c>
      <c r="K97" s="5">
        <v>0</v>
      </c>
      <c r="L97" s="41">
        <f t="shared" si="11"/>
        <v>33.0654054054054</v>
      </c>
    </row>
    <row r="98" spans="1:12" ht="12" customHeight="1">
      <c r="A98" s="99">
        <v>95</v>
      </c>
      <c r="B98" s="100" t="s">
        <v>16</v>
      </c>
      <c r="C98" s="101">
        <v>7.1466666666666665</v>
      </c>
      <c r="D98" s="65">
        <v>0.09312022237665046</v>
      </c>
      <c r="E98" s="102">
        <v>0</v>
      </c>
      <c r="F98" s="108">
        <v>6.5</v>
      </c>
      <c r="G98" s="66">
        <v>45.1</v>
      </c>
      <c r="H98" s="105">
        <v>0</v>
      </c>
      <c r="I98" s="106">
        <f t="shared" si="9"/>
        <v>46.45333333333333</v>
      </c>
      <c r="J98" s="67">
        <f t="shared" si="10"/>
        <v>4.199722029186936</v>
      </c>
      <c r="K98" s="67">
        <v>0</v>
      </c>
      <c r="L98" s="107">
        <f t="shared" si="11"/>
        <v>50.65305536252027</v>
      </c>
    </row>
    <row r="99" spans="1:12" ht="12" customHeight="1">
      <c r="A99" s="90">
        <v>96</v>
      </c>
      <c r="B99" s="15" t="s">
        <v>17</v>
      </c>
      <c r="C99" s="10">
        <v>5.698453608247423</v>
      </c>
      <c r="D99" s="2">
        <v>0</v>
      </c>
      <c r="E99" s="44">
        <v>0</v>
      </c>
      <c r="F99" s="25">
        <v>20.7</v>
      </c>
      <c r="G99" s="26">
        <v>124.7</v>
      </c>
      <c r="H99" s="27">
        <v>0</v>
      </c>
      <c r="I99" s="21">
        <f t="shared" si="9"/>
        <v>117.95798969072165</v>
      </c>
      <c r="J99" s="4">
        <f t="shared" si="10"/>
        <v>0</v>
      </c>
      <c r="K99" s="4">
        <v>0</v>
      </c>
      <c r="L99" s="40">
        <f t="shared" si="11"/>
        <v>117.95798969072165</v>
      </c>
    </row>
    <row r="100" spans="1:12" ht="12" customHeight="1">
      <c r="A100" s="90">
        <v>97</v>
      </c>
      <c r="B100" s="15" t="s">
        <v>22</v>
      </c>
      <c r="C100" s="10">
        <v>9.74795081967213</v>
      </c>
      <c r="D100" s="2">
        <v>0.05009345794392523</v>
      </c>
      <c r="E100" s="44">
        <v>0</v>
      </c>
      <c r="F100" s="25">
        <v>2.3</v>
      </c>
      <c r="G100" s="26">
        <v>36.5</v>
      </c>
      <c r="H100" s="27">
        <v>0</v>
      </c>
      <c r="I100" s="21">
        <f t="shared" si="9"/>
        <v>22.420286885245897</v>
      </c>
      <c r="J100" s="4">
        <f t="shared" si="10"/>
        <v>1.828411214953271</v>
      </c>
      <c r="K100" s="4">
        <v>0</v>
      </c>
      <c r="L100" s="40">
        <f t="shared" si="11"/>
        <v>24.248698100199167</v>
      </c>
    </row>
    <row r="101" spans="1:12" ht="12" customHeight="1">
      <c r="A101" s="90">
        <v>98</v>
      </c>
      <c r="B101" s="15" t="s">
        <v>26</v>
      </c>
      <c r="C101" s="10">
        <v>3.412563667232597</v>
      </c>
      <c r="D101" s="2">
        <v>0.03874736142035105</v>
      </c>
      <c r="E101" s="44">
        <v>0</v>
      </c>
      <c r="F101" s="25">
        <v>16.5</v>
      </c>
      <c r="G101" s="26">
        <v>153.8</v>
      </c>
      <c r="H101" s="27">
        <v>0</v>
      </c>
      <c r="I101" s="21">
        <f t="shared" si="9"/>
        <v>56.30730050933786</v>
      </c>
      <c r="J101" s="4">
        <f t="shared" si="10"/>
        <v>5.959344186449991</v>
      </c>
      <c r="K101" s="4">
        <v>0</v>
      </c>
      <c r="L101" s="40">
        <f t="shared" si="11"/>
        <v>62.266644695787846</v>
      </c>
    </row>
    <row r="102" spans="1:12" ht="12" customHeight="1">
      <c r="A102" s="90">
        <v>99</v>
      </c>
      <c r="B102" s="15" t="s">
        <v>29</v>
      </c>
      <c r="C102" s="10">
        <v>3.412563667232597</v>
      </c>
      <c r="D102" s="2">
        <v>0.03874736142035105</v>
      </c>
      <c r="E102" s="44">
        <v>0</v>
      </c>
      <c r="F102" s="25">
        <v>5</v>
      </c>
      <c r="G102" s="26">
        <v>65.4</v>
      </c>
      <c r="H102" s="27">
        <v>0</v>
      </c>
      <c r="I102" s="21">
        <f t="shared" si="9"/>
        <v>17.062818336162987</v>
      </c>
      <c r="J102" s="4">
        <f t="shared" si="10"/>
        <v>2.534077436890959</v>
      </c>
      <c r="K102" s="4">
        <v>0</v>
      </c>
      <c r="L102" s="40">
        <f t="shared" si="11"/>
        <v>19.596895773053944</v>
      </c>
    </row>
    <row r="103" spans="1:12" ht="12.75">
      <c r="A103" s="90">
        <v>100</v>
      </c>
      <c r="B103" s="15" t="s">
        <v>34</v>
      </c>
      <c r="C103" s="10">
        <v>7.20706876680753</v>
      </c>
      <c r="D103" s="2">
        <v>0.3537917868313092</v>
      </c>
      <c r="E103" s="44">
        <v>0</v>
      </c>
      <c r="F103" s="25">
        <v>21</v>
      </c>
      <c r="G103" s="26">
        <v>20.3</v>
      </c>
      <c r="H103" s="27">
        <v>0</v>
      </c>
      <c r="I103" s="21">
        <f t="shared" si="9"/>
        <v>151.34844410295813</v>
      </c>
      <c r="J103" s="4">
        <f t="shared" si="10"/>
        <v>7.1819732726755765</v>
      </c>
      <c r="K103" s="4">
        <v>0</v>
      </c>
      <c r="L103" s="40">
        <f t="shared" si="11"/>
        <v>158.5304173756337</v>
      </c>
    </row>
    <row r="104" spans="1:12" ht="12.75">
      <c r="A104" s="90">
        <v>101</v>
      </c>
      <c r="B104" s="15" t="s">
        <v>54</v>
      </c>
      <c r="C104" s="10">
        <v>6.011891891891891</v>
      </c>
      <c r="D104" s="2">
        <v>0</v>
      </c>
      <c r="E104" s="44">
        <v>0</v>
      </c>
      <c r="F104" s="25">
        <v>22.6</v>
      </c>
      <c r="G104" s="26">
        <v>71.2</v>
      </c>
      <c r="H104" s="27">
        <v>0</v>
      </c>
      <c r="I104" s="21">
        <f t="shared" si="9"/>
        <v>135.86875675675674</v>
      </c>
      <c r="J104" s="4">
        <f t="shared" si="10"/>
        <v>0</v>
      </c>
      <c r="K104" s="4">
        <v>0</v>
      </c>
      <c r="L104" s="40">
        <f t="shared" si="11"/>
        <v>135.86875675675674</v>
      </c>
    </row>
    <row r="105" spans="1:12" ht="12.75">
      <c r="A105" s="90">
        <v>102</v>
      </c>
      <c r="B105" s="15" t="s">
        <v>55</v>
      </c>
      <c r="C105" s="10">
        <v>6.011891891891891</v>
      </c>
      <c r="D105" s="2">
        <v>0</v>
      </c>
      <c r="E105" s="44">
        <v>0</v>
      </c>
      <c r="F105" s="25">
        <v>1.3</v>
      </c>
      <c r="G105" s="26">
        <v>13.5</v>
      </c>
      <c r="H105" s="27">
        <v>0</v>
      </c>
      <c r="I105" s="21">
        <f t="shared" si="9"/>
        <v>7.815459459459459</v>
      </c>
      <c r="J105" s="4">
        <f t="shared" si="10"/>
        <v>0</v>
      </c>
      <c r="K105" s="4">
        <v>0</v>
      </c>
      <c r="L105" s="40">
        <f t="shared" si="11"/>
        <v>7.815459459459459</v>
      </c>
    </row>
    <row r="106" spans="1:12" ht="12.75">
      <c r="A106" s="90">
        <v>103</v>
      </c>
      <c r="B106" s="15" t="s">
        <v>52</v>
      </c>
      <c r="C106" s="10">
        <v>4.534686971235195</v>
      </c>
      <c r="D106" s="2">
        <v>0.018807545474960705</v>
      </c>
      <c r="E106" s="44">
        <v>0</v>
      </c>
      <c r="F106" s="25">
        <v>4.2</v>
      </c>
      <c r="G106" s="26">
        <v>53.2</v>
      </c>
      <c r="H106" s="27">
        <v>0</v>
      </c>
      <c r="I106" s="21">
        <f t="shared" si="9"/>
        <v>19.045685279187822</v>
      </c>
      <c r="J106" s="4">
        <f t="shared" si="10"/>
        <v>1.0005614192679095</v>
      </c>
      <c r="K106" s="4">
        <v>0</v>
      </c>
      <c r="L106" s="40">
        <f t="shared" si="11"/>
        <v>20.046246698455732</v>
      </c>
    </row>
    <row r="107" spans="1:12" ht="12.75">
      <c r="A107" s="90">
        <v>104</v>
      </c>
      <c r="B107" s="15" t="s">
        <v>63</v>
      </c>
      <c r="C107" s="10">
        <v>6.850526432144141</v>
      </c>
      <c r="D107" s="2">
        <v>0.08422375864236328</v>
      </c>
      <c r="E107" s="44">
        <v>0</v>
      </c>
      <c r="F107" s="25">
        <v>0.9</v>
      </c>
      <c r="G107" s="26">
        <v>83</v>
      </c>
      <c r="H107" s="27">
        <v>0</v>
      </c>
      <c r="I107" s="21">
        <f t="shared" si="9"/>
        <v>6.165473788929727</v>
      </c>
      <c r="J107" s="4">
        <f t="shared" si="10"/>
        <v>6.990571967316153</v>
      </c>
      <c r="K107" s="4">
        <v>0</v>
      </c>
      <c r="L107" s="40">
        <f t="shared" si="11"/>
        <v>13.15604575624588</v>
      </c>
    </row>
    <row r="108" spans="1:12" ht="12.75">
      <c r="A108" s="90">
        <v>105</v>
      </c>
      <c r="B108" s="15" t="s">
        <v>73</v>
      </c>
      <c r="C108" s="10">
        <v>13.83480825958702</v>
      </c>
      <c r="D108" s="2">
        <v>0.2050811141720233</v>
      </c>
      <c r="E108" s="44">
        <v>0</v>
      </c>
      <c r="F108" s="25">
        <v>0.5</v>
      </c>
      <c r="G108" s="26">
        <v>21.1</v>
      </c>
      <c r="H108" s="27">
        <v>0</v>
      </c>
      <c r="I108" s="21">
        <f t="shared" si="9"/>
        <v>6.91740412979351</v>
      </c>
      <c r="J108" s="4">
        <f t="shared" si="10"/>
        <v>4.327211509029691</v>
      </c>
      <c r="K108" s="4">
        <v>0</v>
      </c>
      <c r="L108" s="40">
        <f t="shared" si="11"/>
        <v>11.244615638823202</v>
      </c>
    </row>
    <row r="109" spans="1:12" ht="12.75">
      <c r="A109" s="90">
        <v>106</v>
      </c>
      <c r="B109" s="15" t="s">
        <v>53</v>
      </c>
      <c r="C109" s="10">
        <v>6.960348929421095</v>
      </c>
      <c r="D109" s="2">
        <v>0.5454155955441303</v>
      </c>
      <c r="E109" s="44">
        <v>0</v>
      </c>
      <c r="F109" s="25">
        <v>0</v>
      </c>
      <c r="G109" s="26">
        <v>5</v>
      </c>
      <c r="H109" s="27">
        <v>0</v>
      </c>
      <c r="I109" s="21">
        <f t="shared" si="9"/>
        <v>0</v>
      </c>
      <c r="J109" s="4">
        <f t="shared" si="10"/>
        <v>2.7270779777206515</v>
      </c>
      <c r="K109" s="4">
        <v>0</v>
      </c>
      <c r="L109" s="40">
        <f t="shared" si="11"/>
        <v>2.7270779777206515</v>
      </c>
    </row>
    <row r="110" spans="1:12" ht="12.75">
      <c r="A110" s="90">
        <v>107</v>
      </c>
      <c r="B110" s="15" t="s">
        <v>37</v>
      </c>
      <c r="C110" s="10">
        <v>5.367025924847073</v>
      </c>
      <c r="D110" s="2">
        <v>0</v>
      </c>
      <c r="E110" s="44">
        <v>0</v>
      </c>
      <c r="F110" s="25">
        <v>3.5</v>
      </c>
      <c r="G110" s="26">
        <v>15.9</v>
      </c>
      <c r="H110" s="27">
        <v>0</v>
      </c>
      <c r="I110" s="21">
        <f t="shared" si="9"/>
        <v>18.784590736964756</v>
      </c>
      <c r="J110" s="4">
        <f t="shared" si="10"/>
        <v>0</v>
      </c>
      <c r="K110" s="4">
        <v>0</v>
      </c>
      <c r="L110" s="40">
        <f t="shared" si="11"/>
        <v>18.784590736964756</v>
      </c>
    </row>
    <row r="111" spans="1:12" ht="12.75">
      <c r="A111" s="90">
        <v>108</v>
      </c>
      <c r="B111" s="15" t="s">
        <v>130</v>
      </c>
      <c r="C111" s="10">
        <v>4.81976902438076</v>
      </c>
      <c r="D111" s="2">
        <v>0.1293494558956967</v>
      </c>
      <c r="E111" s="44">
        <v>0</v>
      </c>
      <c r="F111" s="25">
        <v>0</v>
      </c>
      <c r="G111" s="26">
        <v>5.7</v>
      </c>
      <c r="H111" s="27">
        <v>0</v>
      </c>
      <c r="I111" s="21">
        <f t="shared" si="9"/>
        <v>0</v>
      </c>
      <c r="J111" s="4">
        <f t="shared" si="10"/>
        <v>0.7372918986054713</v>
      </c>
      <c r="K111" s="4">
        <v>0</v>
      </c>
      <c r="L111" s="40">
        <f t="shared" si="11"/>
        <v>0.7372918986054713</v>
      </c>
    </row>
    <row r="112" spans="1:12" ht="12.75">
      <c r="A112" s="90">
        <v>109</v>
      </c>
      <c r="B112" s="15" t="s">
        <v>93</v>
      </c>
      <c r="C112" s="10">
        <v>5.167713004484305</v>
      </c>
      <c r="D112" s="2">
        <v>0.13595779220779222</v>
      </c>
      <c r="E112" s="44">
        <v>0</v>
      </c>
      <c r="F112" s="25">
        <v>12.5</v>
      </c>
      <c r="G112" s="26">
        <v>17.2</v>
      </c>
      <c r="H112" s="27">
        <v>0</v>
      </c>
      <c r="I112" s="21">
        <f t="shared" si="9"/>
        <v>64.59641255605382</v>
      </c>
      <c r="J112" s="4">
        <f t="shared" si="10"/>
        <v>2.338474025974026</v>
      </c>
      <c r="K112" s="4">
        <v>0</v>
      </c>
      <c r="L112" s="40">
        <f t="shared" si="11"/>
        <v>66.93488658202784</v>
      </c>
    </row>
    <row r="113" spans="1:12" ht="12.75">
      <c r="A113" s="90">
        <v>110</v>
      </c>
      <c r="B113" s="15" t="s">
        <v>88</v>
      </c>
      <c r="C113" s="10">
        <v>8.899942495687176</v>
      </c>
      <c r="D113" s="2">
        <v>0.7807151700531645</v>
      </c>
      <c r="E113" s="44">
        <v>0</v>
      </c>
      <c r="F113" s="25">
        <v>18.3</v>
      </c>
      <c r="G113" s="26">
        <v>56.8</v>
      </c>
      <c r="H113" s="27">
        <v>0</v>
      </c>
      <c r="I113" s="21">
        <f t="shared" si="9"/>
        <v>162.86894767107532</v>
      </c>
      <c r="J113" s="4">
        <f t="shared" si="10"/>
        <v>44.344621659019744</v>
      </c>
      <c r="K113" s="4">
        <v>0</v>
      </c>
      <c r="L113" s="40">
        <f t="shared" si="11"/>
        <v>207.21356933009505</v>
      </c>
    </row>
    <row r="114" spans="1:12" ht="12.75">
      <c r="A114" s="90">
        <v>111</v>
      </c>
      <c r="B114" s="15" t="s">
        <v>99</v>
      </c>
      <c r="C114" s="10">
        <v>8.399416909620992</v>
      </c>
      <c r="D114" s="2">
        <v>0</v>
      </c>
      <c r="E114" s="44">
        <v>0</v>
      </c>
      <c r="F114" s="25">
        <v>2</v>
      </c>
      <c r="G114" s="26">
        <v>45</v>
      </c>
      <c r="H114" s="27">
        <v>0</v>
      </c>
      <c r="I114" s="21">
        <f t="shared" si="9"/>
        <v>16.798833819241985</v>
      </c>
      <c r="J114" s="4">
        <f t="shared" si="10"/>
        <v>0</v>
      </c>
      <c r="K114" s="4">
        <v>0</v>
      </c>
      <c r="L114" s="40">
        <f t="shared" si="11"/>
        <v>16.798833819241985</v>
      </c>
    </row>
    <row r="115" spans="1:12" ht="12.75">
      <c r="A115" s="90">
        <v>112</v>
      </c>
      <c r="B115" s="15" t="s">
        <v>105</v>
      </c>
      <c r="C115" s="10">
        <v>7.795192307692308</v>
      </c>
      <c r="D115" s="2">
        <v>0.05454545454545455</v>
      </c>
      <c r="E115" s="44">
        <v>0</v>
      </c>
      <c r="F115" s="25">
        <v>0</v>
      </c>
      <c r="G115" s="26">
        <v>16.4</v>
      </c>
      <c r="H115" s="27">
        <v>0</v>
      </c>
      <c r="I115" s="21">
        <f aca="true" t="shared" si="12" ref="I115:I130">C115*F115</f>
        <v>0</v>
      </c>
      <c r="J115" s="4">
        <f aca="true" t="shared" si="13" ref="J115:J130">D115*G115</f>
        <v>0.8945454545454545</v>
      </c>
      <c r="K115" s="4">
        <v>0</v>
      </c>
      <c r="L115" s="40">
        <f aca="true" t="shared" si="14" ref="L115:L130">I115+J115+K115</f>
        <v>0.8945454545454545</v>
      </c>
    </row>
    <row r="116" spans="1:12" ht="12.75">
      <c r="A116" s="90">
        <v>113</v>
      </c>
      <c r="B116" s="15" t="s">
        <v>106</v>
      </c>
      <c r="C116" s="10">
        <v>7.795192307692308</v>
      </c>
      <c r="D116" s="2">
        <v>0.05454545454545455</v>
      </c>
      <c r="E116" s="44">
        <v>0</v>
      </c>
      <c r="F116" s="25">
        <v>0.3</v>
      </c>
      <c r="G116" s="26">
        <v>76.8</v>
      </c>
      <c r="H116" s="27">
        <v>0</v>
      </c>
      <c r="I116" s="21">
        <f t="shared" si="12"/>
        <v>2.3385576923076923</v>
      </c>
      <c r="J116" s="4">
        <f t="shared" si="13"/>
        <v>4.189090909090909</v>
      </c>
      <c r="K116" s="4">
        <v>0</v>
      </c>
      <c r="L116" s="40">
        <f t="shared" si="14"/>
        <v>6.527648601398601</v>
      </c>
    </row>
    <row r="117" spans="1:12" ht="12.75">
      <c r="A117" s="90">
        <v>114</v>
      </c>
      <c r="B117" s="15" t="s">
        <v>108</v>
      </c>
      <c r="C117" s="10">
        <v>4.192443919716647</v>
      </c>
      <c r="D117" s="2">
        <v>0</v>
      </c>
      <c r="E117" s="44">
        <v>0</v>
      </c>
      <c r="F117" s="25">
        <v>55.8</v>
      </c>
      <c r="G117" s="26">
        <v>109.3</v>
      </c>
      <c r="H117" s="27">
        <v>0</v>
      </c>
      <c r="I117" s="21">
        <f t="shared" si="12"/>
        <v>233.93837072018889</v>
      </c>
      <c r="J117" s="4">
        <f t="shared" si="13"/>
        <v>0</v>
      </c>
      <c r="K117" s="4">
        <v>0</v>
      </c>
      <c r="L117" s="40">
        <f t="shared" si="14"/>
        <v>233.93837072018889</v>
      </c>
    </row>
    <row r="118" spans="1:12" ht="12.75">
      <c r="A118" s="90">
        <v>115</v>
      </c>
      <c r="B118" s="15" t="s">
        <v>114</v>
      </c>
      <c r="C118" s="10">
        <v>9.2480694980695</v>
      </c>
      <c r="D118" s="2">
        <v>0.25634782608695655</v>
      </c>
      <c r="E118" s="44">
        <v>0</v>
      </c>
      <c r="F118" s="25">
        <v>4.6</v>
      </c>
      <c r="G118" s="26">
        <v>2.2</v>
      </c>
      <c r="H118" s="27">
        <v>0</v>
      </c>
      <c r="I118" s="21">
        <f t="shared" si="12"/>
        <v>42.5411196911197</v>
      </c>
      <c r="J118" s="4">
        <f t="shared" si="13"/>
        <v>0.5639652173913045</v>
      </c>
      <c r="K118" s="4">
        <v>0</v>
      </c>
      <c r="L118" s="40">
        <f t="shared" si="14"/>
        <v>43.105084908511</v>
      </c>
    </row>
    <row r="119" spans="1:12" ht="12.75">
      <c r="A119" s="90">
        <v>116</v>
      </c>
      <c r="B119" s="15" t="s">
        <v>118</v>
      </c>
      <c r="C119" s="10">
        <v>7.262143717382578</v>
      </c>
      <c r="D119" s="2">
        <v>0.02041624767650913</v>
      </c>
      <c r="E119" s="44">
        <v>0</v>
      </c>
      <c r="F119" s="25">
        <v>3.5</v>
      </c>
      <c r="G119" s="26">
        <v>88.6</v>
      </c>
      <c r="H119" s="27">
        <v>0</v>
      </c>
      <c r="I119" s="21">
        <f t="shared" si="12"/>
        <v>25.417503010839024</v>
      </c>
      <c r="J119" s="4">
        <f t="shared" si="13"/>
        <v>1.8088795441387087</v>
      </c>
      <c r="K119" s="4">
        <v>0</v>
      </c>
      <c r="L119" s="40">
        <f t="shared" si="14"/>
        <v>27.226382554977732</v>
      </c>
    </row>
    <row r="120" spans="1:12" ht="12.75">
      <c r="A120" s="90">
        <v>117</v>
      </c>
      <c r="B120" s="15" t="s">
        <v>120</v>
      </c>
      <c r="C120" s="10">
        <v>2.1612903225806455</v>
      </c>
      <c r="D120" s="2">
        <v>0.06490151759767518</v>
      </c>
      <c r="E120" s="44">
        <v>0</v>
      </c>
      <c r="F120" s="25">
        <v>7.5</v>
      </c>
      <c r="G120" s="26">
        <v>92.6</v>
      </c>
      <c r="H120" s="27">
        <v>0</v>
      </c>
      <c r="I120" s="21">
        <f t="shared" si="12"/>
        <v>16.20967741935484</v>
      </c>
      <c r="J120" s="4">
        <f t="shared" si="13"/>
        <v>6.009880529544721</v>
      </c>
      <c r="K120" s="4">
        <v>0</v>
      </c>
      <c r="L120" s="40">
        <f t="shared" si="14"/>
        <v>22.21955794889956</v>
      </c>
    </row>
    <row r="121" spans="1:12" ht="12.75">
      <c r="A121" s="90">
        <v>118</v>
      </c>
      <c r="B121" s="15" t="s">
        <v>123</v>
      </c>
      <c r="C121" s="10">
        <v>6.983383685800605</v>
      </c>
      <c r="D121" s="2">
        <v>0.043086816720257236</v>
      </c>
      <c r="E121" s="44">
        <v>0</v>
      </c>
      <c r="F121" s="25">
        <v>0.8</v>
      </c>
      <c r="G121" s="26">
        <v>38.8</v>
      </c>
      <c r="H121" s="27">
        <v>0</v>
      </c>
      <c r="I121" s="21">
        <f t="shared" si="12"/>
        <v>5.586706948640484</v>
      </c>
      <c r="J121" s="4">
        <f t="shared" si="13"/>
        <v>1.6717684887459807</v>
      </c>
      <c r="K121" s="4">
        <v>0</v>
      </c>
      <c r="L121" s="40">
        <f t="shared" si="14"/>
        <v>7.258475437386465</v>
      </c>
    </row>
    <row r="122" spans="1:12" ht="12.75">
      <c r="A122" s="90">
        <v>119</v>
      </c>
      <c r="B122" s="15" t="s">
        <v>126</v>
      </c>
      <c r="C122" s="10">
        <v>12.628968253968253</v>
      </c>
      <c r="D122" s="2">
        <v>0.097895967270602</v>
      </c>
      <c r="E122" s="44">
        <v>0</v>
      </c>
      <c r="F122" s="25">
        <v>2</v>
      </c>
      <c r="G122" s="26">
        <v>70.8</v>
      </c>
      <c r="H122" s="27">
        <v>0</v>
      </c>
      <c r="I122" s="21">
        <f t="shared" si="12"/>
        <v>25.257936507936506</v>
      </c>
      <c r="J122" s="4">
        <f t="shared" si="13"/>
        <v>6.931034482758621</v>
      </c>
      <c r="K122" s="4">
        <v>0</v>
      </c>
      <c r="L122" s="40">
        <f t="shared" si="14"/>
        <v>32.188970990695125</v>
      </c>
    </row>
    <row r="123" spans="1:12" ht="12.75">
      <c r="A123" s="90">
        <v>120</v>
      </c>
      <c r="B123" s="15" t="s">
        <v>23</v>
      </c>
      <c r="C123" s="10">
        <v>3.735056542810986</v>
      </c>
      <c r="D123" s="2">
        <v>0</v>
      </c>
      <c r="E123" s="44">
        <v>0</v>
      </c>
      <c r="F123" s="25">
        <v>2.6</v>
      </c>
      <c r="G123" s="26">
        <v>54.5</v>
      </c>
      <c r="H123" s="27">
        <v>0</v>
      </c>
      <c r="I123" s="21">
        <f t="shared" si="12"/>
        <v>9.711147011308563</v>
      </c>
      <c r="J123" s="4">
        <f t="shared" si="13"/>
        <v>0</v>
      </c>
      <c r="K123" s="4">
        <v>0</v>
      </c>
      <c r="L123" s="40">
        <f t="shared" si="14"/>
        <v>9.711147011308563</v>
      </c>
    </row>
    <row r="124" spans="1:12" ht="13.5" thickBot="1">
      <c r="A124" s="91">
        <v>121</v>
      </c>
      <c r="B124" s="16" t="s">
        <v>27</v>
      </c>
      <c r="C124" s="11">
        <v>2.118380062305296</v>
      </c>
      <c r="D124" s="3">
        <v>0</v>
      </c>
      <c r="E124" s="12">
        <v>0</v>
      </c>
      <c r="F124" s="31">
        <v>1.7</v>
      </c>
      <c r="G124" s="32">
        <v>95.4</v>
      </c>
      <c r="H124" s="33">
        <v>0</v>
      </c>
      <c r="I124" s="22">
        <f t="shared" si="12"/>
        <v>3.6012461059190035</v>
      </c>
      <c r="J124" s="5">
        <f t="shared" si="13"/>
        <v>0</v>
      </c>
      <c r="K124" s="5">
        <v>0</v>
      </c>
      <c r="L124" s="41">
        <f t="shared" si="14"/>
        <v>3.6012461059190035</v>
      </c>
    </row>
    <row r="125" spans="1:12" ht="12.75">
      <c r="A125" s="99">
        <v>122</v>
      </c>
      <c r="B125" s="100" t="s">
        <v>12</v>
      </c>
      <c r="C125" s="101">
        <v>7.1466666666666665</v>
      </c>
      <c r="D125" s="65">
        <v>0.09312022237665046</v>
      </c>
      <c r="E125" s="102">
        <v>0</v>
      </c>
      <c r="F125" s="103">
        <v>6.8</v>
      </c>
      <c r="G125" s="104">
        <v>24.1</v>
      </c>
      <c r="H125" s="105">
        <v>0</v>
      </c>
      <c r="I125" s="106">
        <f t="shared" si="12"/>
        <v>48.59733333333333</v>
      </c>
      <c r="J125" s="67">
        <f t="shared" si="13"/>
        <v>2.244197359277276</v>
      </c>
      <c r="K125" s="67">
        <v>0</v>
      </c>
      <c r="L125" s="107">
        <f t="shared" si="14"/>
        <v>50.841530692610604</v>
      </c>
    </row>
    <row r="126" spans="1:12" ht="12.75">
      <c r="A126" s="90">
        <v>123</v>
      </c>
      <c r="B126" s="15" t="s">
        <v>21</v>
      </c>
      <c r="C126" s="10">
        <v>9.74795081967213</v>
      </c>
      <c r="D126" s="2">
        <v>0.05009345794392523</v>
      </c>
      <c r="E126" s="44">
        <v>0</v>
      </c>
      <c r="F126" s="25">
        <v>10.6</v>
      </c>
      <c r="G126" s="26">
        <v>2.3</v>
      </c>
      <c r="H126" s="27">
        <v>0</v>
      </c>
      <c r="I126" s="21">
        <f t="shared" si="12"/>
        <v>103.32827868852458</v>
      </c>
      <c r="J126" s="4">
        <f t="shared" si="13"/>
        <v>0.11521495327102803</v>
      </c>
      <c r="K126" s="4">
        <v>0</v>
      </c>
      <c r="L126" s="40">
        <f t="shared" si="14"/>
        <v>103.4434936417956</v>
      </c>
    </row>
    <row r="127" spans="1:12" ht="12.75">
      <c r="A127" s="90">
        <v>124</v>
      </c>
      <c r="B127" s="17" t="s">
        <v>69</v>
      </c>
      <c r="C127" s="10">
        <v>11.223350253807109</v>
      </c>
      <c r="D127" s="2">
        <v>0.5011549002477352</v>
      </c>
      <c r="E127" s="44">
        <v>0</v>
      </c>
      <c r="F127" s="25">
        <v>3.7</v>
      </c>
      <c r="G127" s="26">
        <v>20</v>
      </c>
      <c r="H127" s="27">
        <v>0</v>
      </c>
      <c r="I127" s="21">
        <f t="shared" si="12"/>
        <v>41.526395939086306</v>
      </c>
      <c r="J127" s="4">
        <f t="shared" si="13"/>
        <v>10.023098004954704</v>
      </c>
      <c r="K127" s="4">
        <v>0</v>
      </c>
      <c r="L127" s="40">
        <f t="shared" si="14"/>
        <v>51.54949394404101</v>
      </c>
    </row>
    <row r="128" spans="1:12" ht="12.75">
      <c r="A128" s="90">
        <v>125</v>
      </c>
      <c r="B128" s="17" t="s">
        <v>112</v>
      </c>
      <c r="C128" s="10">
        <v>9.2480694980695</v>
      </c>
      <c r="D128" s="2">
        <v>0.25634782608695655</v>
      </c>
      <c r="E128" s="44">
        <v>0</v>
      </c>
      <c r="F128" s="25">
        <v>24</v>
      </c>
      <c r="G128" s="26">
        <v>107.7</v>
      </c>
      <c r="H128" s="27">
        <v>0</v>
      </c>
      <c r="I128" s="21">
        <f t="shared" si="12"/>
        <v>221.953667953668</v>
      </c>
      <c r="J128" s="4">
        <f t="shared" si="13"/>
        <v>27.60866086956522</v>
      </c>
      <c r="K128" s="4">
        <v>0</v>
      </c>
      <c r="L128" s="40">
        <f t="shared" si="14"/>
        <v>249.56232882323323</v>
      </c>
    </row>
    <row r="129" spans="1:12" ht="12.75">
      <c r="A129" s="90">
        <v>126</v>
      </c>
      <c r="B129" s="17" t="s">
        <v>51</v>
      </c>
      <c r="C129" s="10">
        <v>11.503480278422275</v>
      </c>
      <c r="D129" s="2">
        <v>0</v>
      </c>
      <c r="E129" s="44">
        <v>0</v>
      </c>
      <c r="F129" s="25">
        <v>10.4</v>
      </c>
      <c r="G129" s="26">
        <v>3.1</v>
      </c>
      <c r="H129" s="27">
        <v>0</v>
      </c>
      <c r="I129" s="21">
        <f t="shared" si="12"/>
        <v>119.63619489559167</v>
      </c>
      <c r="J129" s="4">
        <f t="shared" si="13"/>
        <v>0</v>
      </c>
      <c r="K129" s="4">
        <v>0</v>
      </c>
      <c r="L129" s="40">
        <f t="shared" si="14"/>
        <v>119.63619489559167</v>
      </c>
    </row>
    <row r="130" spans="1:12" ht="13.5" thickBot="1">
      <c r="A130" s="91">
        <v>127</v>
      </c>
      <c r="B130" s="18" t="s">
        <v>113</v>
      </c>
      <c r="C130" s="11">
        <v>9.2480694980695</v>
      </c>
      <c r="D130" s="3">
        <v>0.25634782608695655</v>
      </c>
      <c r="E130" s="12">
        <v>0</v>
      </c>
      <c r="F130" s="31">
        <v>12.5</v>
      </c>
      <c r="G130" s="32">
        <v>0</v>
      </c>
      <c r="H130" s="33">
        <v>0</v>
      </c>
      <c r="I130" s="22">
        <f t="shared" si="12"/>
        <v>115.60086872586875</v>
      </c>
      <c r="J130" s="5">
        <f t="shared" si="13"/>
        <v>0</v>
      </c>
      <c r="K130" s="5">
        <v>0</v>
      </c>
      <c r="L130" s="41">
        <f t="shared" si="14"/>
        <v>115.60086872586875</v>
      </c>
    </row>
    <row r="131" ht="13.5" thickBot="1"/>
    <row r="132" spans="1:12" ht="13.5" thickBot="1">
      <c r="A132" s="124" t="s">
        <v>8</v>
      </c>
      <c r="B132" s="125"/>
      <c r="C132" s="6">
        <v>7.1439352457968415</v>
      </c>
      <c r="D132" s="7">
        <v>0.12346635935910721</v>
      </c>
      <c r="E132" s="94">
        <v>0</v>
      </c>
      <c r="F132" s="96">
        <f>SUM(F4:F131)</f>
        <v>1163.2999999999997</v>
      </c>
      <c r="G132" s="97">
        <f aca="true" t="shared" si="15" ref="G132:L132">SUM(G4:G131)</f>
        <v>4787.700000000001</v>
      </c>
      <c r="H132" s="98">
        <f t="shared" si="15"/>
        <v>0</v>
      </c>
      <c r="I132" s="95">
        <f t="shared" si="15"/>
        <v>8065.921165726282</v>
      </c>
      <c r="J132" s="92">
        <f t="shared" si="15"/>
        <v>542.2785338868312</v>
      </c>
      <c r="K132" s="92">
        <f t="shared" si="15"/>
        <v>0</v>
      </c>
      <c r="L132" s="93">
        <f t="shared" si="15"/>
        <v>8608.199699613118</v>
      </c>
    </row>
  </sheetData>
  <sheetProtection/>
  <mergeCells count="7">
    <mergeCell ref="A1:M1"/>
    <mergeCell ref="A132:B132"/>
    <mergeCell ref="B2:B3"/>
    <mergeCell ref="C2:E2"/>
    <mergeCell ref="F2:H2"/>
    <mergeCell ref="I2:L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61">
      <selection activeCell="Q21" sqref="Q21"/>
    </sheetView>
  </sheetViews>
  <sheetFormatPr defaultColWidth="9.140625" defaultRowHeight="12.75"/>
  <cols>
    <col min="1" max="1" width="4.7109375" style="87" customWidth="1"/>
    <col min="2" max="2" width="23.421875" style="0" customWidth="1"/>
    <col min="3" max="3" width="5.28125" style="0" customWidth="1"/>
    <col min="4" max="4" width="4.140625" style="0" customWidth="1"/>
    <col min="5" max="5" width="5.7109375" style="0" customWidth="1"/>
    <col min="6" max="6" width="7.00390625" style="24" customWidth="1"/>
    <col min="7" max="7" width="7.28125" style="24" customWidth="1"/>
    <col min="8" max="8" width="5.28125" style="24" customWidth="1"/>
    <col min="9" max="9" width="5.00390625" style="0" customWidth="1"/>
    <col min="10" max="11" width="4.8515625" style="0" customWidth="1"/>
    <col min="12" max="12" width="5.28125" style="0" customWidth="1"/>
  </cols>
  <sheetData>
    <row r="1" spans="1:14" s="9" customFormat="1" ht="15" customHeight="1" thickBot="1">
      <c r="A1" s="86"/>
      <c r="B1" s="139" t="s">
        <v>139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2" s="1" customFormat="1" ht="45" customHeight="1">
      <c r="A2" s="137" t="s">
        <v>0</v>
      </c>
      <c r="B2" s="126" t="s">
        <v>339</v>
      </c>
      <c r="C2" s="128" t="s">
        <v>5</v>
      </c>
      <c r="D2" s="129"/>
      <c r="E2" s="130"/>
      <c r="F2" s="131" t="s">
        <v>6</v>
      </c>
      <c r="G2" s="132"/>
      <c r="H2" s="133"/>
      <c r="I2" s="134" t="s">
        <v>7</v>
      </c>
      <c r="J2" s="135"/>
      <c r="K2" s="135"/>
      <c r="L2" s="136"/>
    </row>
    <row r="3" spans="1:12" s="1" customFormat="1" ht="22.5" customHeight="1" thickBot="1">
      <c r="A3" s="138"/>
      <c r="B3" s="127"/>
      <c r="C3" s="68" t="s">
        <v>1</v>
      </c>
      <c r="D3" s="69" t="s">
        <v>2</v>
      </c>
      <c r="E3" s="70" t="s">
        <v>3</v>
      </c>
      <c r="F3" s="71" t="s">
        <v>1</v>
      </c>
      <c r="G3" s="72" t="s">
        <v>2</v>
      </c>
      <c r="H3" s="73" t="s">
        <v>3</v>
      </c>
      <c r="I3" s="74" t="s">
        <v>1</v>
      </c>
      <c r="J3" s="75" t="s">
        <v>2</v>
      </c>
      <c r="K3" s="75" t="s">
        <v>3</v>
      </c>
      <c r="L3" s="76" t="s">
        <v>4</v>
      </c>
    </row>
    <row r="4" spans="1:12" ht="12" customHeight="1">
      <c r="A4" s="89">
        <v>1</v>
      </c>
      <c r="B4" s="100" t="s">
        <v>13</v>
      </c>
      <c r="C4" s="83">
        <v>4.394329896907217</v>
      </c>
      <c r="D4" s="77">
        <v>0.10723551455750938</v>
      </c>
      <c r="E4" s="84">
        <v>0</v>
      </c>
      <c r="F4" s="108">
        <v>18.9</v>
      </c>
      <c r="G4" s="66">
        <v>38.1</v>
      </c>
      <c r="H4" s="111">
        <v>0</v>
      </c>
      <c r="I4" s="85">
        <f aca="true" t="shared" si="0" ref="I4:I35">C4*F4</f>
        <v>83.0528350515464</v>
      </c>
      <c r="J4" s="79">
        <f aca="true" t="shared" si="1" ref="J4:J35">D4*G4</f>
        <v>4.085673104641107</v>
      </c>
      <c r="K4" s="79">
        <v>0</v>
      </c>
      <c r="L4" s="80">
        <f aca="true" t="shared" si="2" ref="L4:L35">I4+J4+K4</f>
        <v>87.1385081561875</v>
      </c>
    </row>
    <row r="5" spans="1:12" ht="12" customHeight="1">
      <c r="A5" s="90">
        <v>2</v>
      </c>
      <c r="B5" s="15" t="s">
        <v>18</v>
      </c>
      <c r="C5" s="10">
        <v>1.7151639344262293</v>
      </c>
      <c r="D5" s="2">
        <v>0</v>
      </c>
      <c r="E5" s="44">
        <v>0</v>
      </c>
      <c r="F5" s="25">
        <v>8.2</v>
      </c>
      <c r="G5" s="26">
        <v>41.1</v>
      </c>
      <c r="H5" s="27">
        <v>0</v>
      </c>
      <c r="I5" s="21">
        <f t="shared" si="0"/>
        <v>14.064344262295078</v>
      </c>
      <c r="J5" s="4">
        <f t="shared" si="1"/>
        <v>0</v>
      </c>
      <c r="K5" s="4">
        <v>0</v>
      </c>
      <c r="L5" s="40">
        <f t="shared" si="2"/>
        <v>14.064344262295078</v>
      </c>
    </row>
    <row r="6" spans="1:12" ht="12" customHeight="1">
      <c r="A6" s="90">
        <v>3</v>
      </c>
      <c r="B6" s="15" t="s">
        <v>24</v>
      </c>
      <c r="C6" s="10">
        <v>0</v>
      </c>
      <c r="D6" s="2">
        <v>0.31794871794871793</v>
      </c>
      <c r="E6" s="44">
        <v>0</v>
      </c>
      <c r="F6" s="25">
        <v>15.2</v>
      </c>
      <c r="G6" s="26">
        <v>124.1</v>
      </c>
      <c r="H6" s="27">
        <v>0</v>
      </c>
      <c r="I6" s="21">
        <f t="shared" si="0"/>
        <v>0</v>
      </c>
      <c r="J6" s="4">
        <f t="shared" si="1"/>
        <v>39.45743589743589</v>
      </c>
      <c r="K6" s="4">
        <v>0</v>
      </c>
      <c r="L6" s="40">
        <f t="shared" si="2"/>
        <v>39.45743589743589</v>
      </c>
    </row>
    <row r="7" spans="1:12" ht="12" customHeight="1">
      <c r="A7" s="90">
        <v>4</v>
      </c>
      <c r="B7" s="17" t="s">
        <v>81</v>
      </c>
      <c r="C7" s="10">
        <v>0.7130534790109258</v>
      </c>
      <c r="D7" s="2">
        <v>0</v>
      </c>
      <c r="E7" s="44">
        <v>0</v>
      </c>
      <c r="F7" s="25">
        <v>9.1</v>
      </c>
      <c r="G7" s="26">
        <v>7.9</v>
      </c>
      <c r="H7" s="27">
        <v>0</v>
      </c>
      <c r="I7" s="21">
        <f t="shared" si="0"/>
        <v>6.488786658999424</v>
      </c>
      <c r="J7" s="4">
        <f t="shared" si="1"/>
        <v>0</v>
      </c>
      <c r="K7" s="4">
        <v>0</v>
      </c>
      <c r="L7" s="40">
        <f t="shared" si="2"/>
        <v>6.488786658999424</v>
      </c>
    </row>
    <row r="8" spans="1:12" ht="12" customHeight="1">
      <c r="A8" s="90">
        <v>5</v>
      </c>
      <c r="B8" s="17" t="s">
        <v>28</v>
      </c>
      <c r="C8" s="10">
        <v>1.9694117647058822</v>
      </c>
      <c r="D8" s="2">
        <v>0.39773584905660375</v>
      </c>
      <c r="E8" s="44">
        <v>0</v>
      </c>
      <c r="F8" s="25">
        <v>18.9</v>
      </c>
      <c r="G8" s="26">
        <v>59.2</v>
      </c>
      <c r="H8" s="27">
        <v>0</v>
      </c>
      <c r="I8" s="21">
        <f t="shared" si="0"/>
        <v>37.22188235294117</v>
      </c>
      <c r="J8" s="4">
        <f t="shared" si="1"/>
        <v>23.545962264150944</v>
      </c>
      <c r="K8" s="4">
        <v>0</v>
      </c>
      <c r="L8" s="40">
        <f t="shared" si="2"/>
        <v>60.767844617092116</v>
      </c>
    </row>
    <row r="9" spans="1:12" ht="12" customHeight="1">
      <c r="A9" s="90">
        <v>6</v>
      </c>
      <c r="B9" s="17" t="s">
        <v>59</v>
      </c>
      <c r="C9" s="10">
        <v>1.0279934783209441</v>
      </c>
      <c r="D9" s="2">
        <v>0.051958935679865904</v>
      </c>
      <c r="E9" s="44">
        <v>0</v>
      </c>
      <c r="F9" s="25">
        <v>8.3</v>
      </c>
      <c r="G9" s="26">
        <v>89.4</v>
      </c>
      <c r="H9" s="27">
        <v>0</v>
      </c>
      <c r="I9" s="21">
        <f t="shared" si="0"/>
        <v>8.532345870063837</v>
      </c>
      <c r="J9" s="4">
        <f t="shared" si="1"/>
        <v>4.645128849780012</v>
      </c>
      <c r="K9" s="4">
        <v>0</v>
      </c>
      <c r="L9" s="40">
        <f t="shared" si="2"/>
        <v>13.17747471984385</v>
      </c>
    </row>
    <row r="10" spans="1:12" ht="12" customHeight="1">
      <c r="A10" s="90">
        <v>7</v>
      </c>
      <c r="B10" s="17" t="s">
        <v>40</v>
      </c>
      <c r="C10" s="10">
        <v>0</v>
      </c>
      <c r="D10" s="2">
        <v>0</v>
      </c>
      <c r="E10" s="44">
        <v>0</v>
      </c>
      <c r="F10" s="25">
        <v>0</v>
      </c>
      <c r="G10" s="26">
        <v>24.6</v>
      </c>
      <c r="H10" s="27">
        <v>0</v>
      </c>
      <c r="I10" s="21">
        <f t="shared" si="0"/>
        <v>0</v>
      </c>
      <c r="J10" s="4">
        <f t="shared" si="1"/>
        <v>0</v>
      </c>
      <c r="K10" s="4">
        <v>0</v>
      </c>
      <c r="L10" s="40">
        <f t="shared" si="2"/>
        <v>0</v>
      </c>
    </row>
    <row r="11" spans="1:12" ht="12" customHeight="1">
      <c r="A11" s="90">
        <v>8</v>
      </c>
      <c r="B11" s="19" t="s">
        <v>49</v>
      </c>
      <c r="C11" s="10">
        <v>0</v>
      </c>
      <c r="D11" s="2">
        <v>0</v>
      </c>
      <c r="E11" s="44">
        <v>0</v>
      </c>
      <c r="F11" s="25">
        <v>3.7</v>
      </c>
      <c r="G11" s="26">
        <v>61.1</v>
      </c>
      <c r="H11" s="27">
        <v>0</v>
      </c>
      <c r="I11" s="21">
        <f t="shared" si="0"/>
        <v>0</v>
      </c>
      <c r="J11" s="4">
        <f t="shared" si="1"/>
        <v>0</v>
      </c>
      <c r="K11" s="4">
        <v>0</v>
      </c>
      <c r="L11" s="40">
        <f t="shared" si="2"/>
        <v>0</v>
      </c>
    </row>
    <row r="12" spans="1:12" ht="12" customHeight="1">
      <c r="A12" s="90">
        <v>9</v>
      </c>
      <c r="B12" s="15" t="s">
        <v>25</v>
      </c>
      <c r="C12" s="10">
        <v>4.442367601246105</v>
      </c>
      <c r="D12" s="2">
        <v>0.1917615633347392</v>
      </c>
      <c r="E12" s="44">
        <v>0</v>
      </c>
      <c r="F12" s="25">
        <v>11.9</v>
      </c>
      <c r="G12" s="26">
        <v>82.6</v>
      </c>
      <c r="H12" s="27">
        <v>0</v>
      </c>
      <c r="I12" s="21">
        <f t="shared" si="0"/>
        <v>52.86417445482866</v>
      </c>
      <c r="J12" s="4">
        <f t="shared" si="1"/>
        <v>15.839505131449457</v>
      </c>
      <c r="K12" s="4">
        <v>0</v>
      </c>
      <c r="L12" s="40">
        <f t="shared" si="2"/>
        <v>68.70367958627811</v>
      </c>
    </row>
    <row r="13" spans="1:12" ht="12" customHeight="1">
      <c r="A13" s="90">
        <v>10</v>
      </c>
      <c r="B13" s="17" t="s">
        <v>74</v>
      </c>
      <c r="C13" s="10">
        <v>0.897900072411296</v>
      </c>
      <c r="D13" s="2">
        <v>0.48286604361370716</v>
      </c>
      <c r="E13" s="44">
        <v>0</v>
      </c>
      <c r="F13" s="25">
        <v>15.7</v>
      </c>
      <c r="G13" s="26">
        <v>24.9</v>
      </c>
      <c r="H13" s="27">
        <v>0</v>
      </c>
      <c r="I13" s="21">
        <f t="shared" si="0"/>
        <v>14.097031136857346</v>
      </c>
      <c r="J13" s="4">
        <f t="shared" si="1"/>
        <v>12.023364485981308</v>
      </c>
      <c r="K13" s="4">
        <v>0</v>
      </c>
      <c r="L13" s="40">
        <f t="shared" si="2"/>
        <v>26.120395622838654</v>
      </c>
    </row>
    <row r="14" spans="1:12" ht="12" customHeight="1">
      <c r="A14" s="90">
        <v>11</v>
      </c>
      <c r="B14" s="17" t="s">
        <v>125</v>
      </c>
      <c r="C14" s="10">
        <v>4.982142857142857</v>
      </c>
      <c r="D14" s="2">
        <v>0</v>
      </c>
      <c r="E14" s="44">
        <v>0</v>
      </c>
      <c r="F14" s="25">
        <v>6</v>
      </c>
      <c r="G14" s="26">
        <v>13.1</v>
      </c>
      <c r="H14" s="27">
        <v>0</v>
      </c>
      <c r="I14" s="21">
        <f t="shared" si="0"/>
        <v>29.89285714285714</v>
      </c>
      <c r="J14" s="4">
        <f t="shared" si="1"/>
        <v>0</v>
      </c>
      <c r="K14" s="4">
        <v>0</v>
      </c>
      <c r="L14" s="40">
        <f t="shared" si="2"/>
        <v>29.89285714285714</v>
      </c>
    </row>
    <row r="15" spans="1:12" s="37" customFormat="1" ht="12" customHeight="1">
      <c r="A15" s="90">
        <v>12</v>
      </c>
      <c r="B15" s="17" t="s">
        <v>38</v>
      </c>
      <c r="C15" s="10">
        <v>0</v>
      </c>
      <c r="D15" s="2">
        <v>0</v>
      </c>
      <c r="E15" s="44">
        <v>0</v>
      </c>
      <c r="F15" s="25">
        <v>3.6</v>
      </c>
      <c r="G15" s="26">
        <v>53.7</v>
      </c>
      <c r="H15" s="27">
        <v>0</v>
      </c>
      <c r="I15" s="21">
        <f t="shared" si="0"/>
        <v>0</v>
      </c>
      <c r="J15" s="4">
        <f t="shared" si="1"/>
        <v>0</v>
      </c>
      <c r="K15" s="4">
        <v>0</v>
      </c>
      <c r="L15" s="40">
        <f t="shared" si="2"/>
        <v>0</v>
      </c>
    </row>
    <row r="16" spans="1:12" ht="12" customHeight="1">
      <c r="A16" s="90">
        <v>13</v>
      </c>
      <c r="B16" s="17" t="s">
        <v>41</v>
      </c>
      <c r="C16" s="10">
        <v>0</v>
      </c>
      <c r="D16" s="2">
        <v>0</v>
      </c>
      <c r="E16" s="44">
        <v>0</v>
      </c>
      <c r="F16" s="25">
        <v>2.1</v>
      </c>
      <c r="G16" s="26">
        <v>17.9</v>
      </c>
      <c r="H16" s="27">
        <v>0</v>
      </c>
      <c r="I16" s="21">
        <f t="shared" si="0"/>
        <v>0</v>
      </c>
      <c r="J16" s="4">
        <f t="shared" si="1"/>
        <v>0</v>
      </c>
      <c r="K16" s="4">
        <v>0</v>
      </c>
      <c r="L16" s="40">
        <f t="shared" si="2"/>
        <v>0</v>
      </c>
    </row>
    <row r="17" spans="1:12" ht="12" customHeight="1">
      <c r="A17" s="90">
        <v>14</v>
      </c>
      <c r="B17" s="17" t="s">
        <v>56</v>
      </c>
      <c r="C17" s="10">
        <v>10.858378378378378</v>
      </c>
      <c r="D17" s="2">
        <v>0.8551724137931035</v>
      </c>
      <c r="E17" s="44">
        <v>0</v>
      </c>
      <c r="F17" s="25">
        <v>16.1</v>
      </c>
      <c r="G17" s="26">
        <v>82.4</v>
      </c>
      <c r="H17" s="27">
        <v>0</v>
      </c>
      <c r="I17" s="21">
        <f t="shared" si="0"/>
        <v>174.8198918918919</v>
      </c>
      <c r="J17" s="4">
        <f t="shared" si="1"/>
        <v>70.46620689655174</v>
      </c>
      <c r="K17" s="4">
        <v>0</v>
      </c>
      <c r="L17" s="40">
        <f t="shared" si="2"/>
        <v>245.28609878844364</v>
      </c>
    </row>
    <row r="18" spans="1:12" ht="12" customHeight="1">
      <c r="A18" s="90">
        <v>15</v>
      </c>
      <c r="B18" s="17" t="s">
        <v>60</v>
      </c>
      <c r="C18" s="10">
        <v>1.0279934783209441</v>
      </c>
      <c r="D18" s="2">
        <v>0.051958935679865904</v>
      </c>
      <c r="E18" s="44">
        <v>0</v>
      </c>
      <c r="F18" s="25">
        <v>9</v>
      </c>
      <c r="G18" s="26">
        <v>130.8</v>
      </c>
      <c r="H18" s="27">
        <v>0</v>
      </c>
      <c r="I18" s="21">
        <f t="shared" si="0"/>
        <v>9.251941304888497</v>
      </c>
      <c r="J18" s="4">
        <f t="shared" si="1"/>
        <v>6.796228786926461</v>
      </c>
      <c r="K18" s="4">
        <v>0</v>
      </c>
      <c r="L18" s="40">
        <f t="shared" si="2"/>
        <v>16.04817009181496</v>
      </c>
    </row>
    <row r="19" spans="1:12" ht="12" customHeight="1">
      <c r="A19" s="90">
        <v>16</v>
      </c>
      <c r="B19" s="17" t="s">
        <v>31</v>
      </c>
      <c r="C19" s="10">
        <v>2.7153284671532845</v>
      </c>
      <c r="D19" s="2">
        <v>0.7555140338762744</v>
      </c>
      <c r="E19" s="44">
        <v>0</v>
      </c>
      <c r="F19" s="25">
        <v>29.3</v>
      </c>
      <c r="G19" s="26">
        <v>60</v>
      </c>
      <c r="H19" s="27">
        <v>0</v>
      </c>
      <c r="I19" s="21">
        <f t="shared" si="0"/>
        <v>79.55912408759124</v>
      </c>
      <c r="J19" s="4">
        <f t="shared" si="1"/>
        <v>45.33084203257646</v>
      </c>
      <c r="K19" s="4">
        <v>0</v>
      </c>
      <c r="L19" s="40">
        <f t="shared" si="2"/>
        <v>124.88996612016771</v>
      </c>
    </row>
    <row r="20" spans="1:12" s="37" customFormat="1" ht="12" customHeight="1">
      <c r="A20" s="90">
        <v>17</v>
      </c>
      <c r="B20" s="17" t="s">
        <v>64</v>
      </c>
      <c r="C20" s="10">
        <v>0.20981387478849411</v>
      </c>
      <c r="D20" s="2">
        <v>0.29680337972880794</v>
      </c>
      <c r="E20" s="44">
        <v>0</v>
      </c>
      <c r="F20" s="25">
        <v>12.8</v>
      </c>
      <c r="G20" s="26">
        <v>52.4</v>
      </c>
      <c r="H20" s="27">
        <v>0</v>
      </c>
      <c r="I20" s="21">
        <f t="shared" si="0"/>
        <v>2.6856175972927248</v>
      </c>
      <c r="J20" s="4">
        <f t="shared" si="1"/>
        <v>15.552497097789535</v>
      </c>
      <c r="K20" s="4">
        <v>0</v>
      </c>
      <c r="L20" s="40">
        <f t="shared" si="2"/>
        <v>18.23811469508226</v>
      </c>
    </row>
    <row r="21" spans="1:12" ht="12" customHeight="1">
      <c r="A21" s="90">
        <v>18</v>
      </c>
      <c r="B21" s="17" t="s">
        <v>122</v>
      </c>
      <c r="C21" s="10">
        <v>0.37462235649546827</v>
      </c>
      <c r="D21" s="2">
        <v>0.019935691318327974</v>
      </c>
      <c r="E21" s="44">
        <v>0</v>
      </c>
      <c r="F21" s="25">
        <v>9.8</v>
      </c>
      <c r="G21" s="26">
        <v>0</v>
      </c>
      <c r="H21" s="27">
        <v>0</v>
      </c>
      <c r="I21" s="21">
        <f t="shared" si="0"/>
        <v>3.6712990936555894</v>
      </c>
      <c r="J21" s="4">
        <f t="shared" si="1"/>
        <v>0</v>
      </c>
      <c r="K21" s="4">
        <v>0</v>
      </c>
      <c r="L21" s="40">
        <f t="shared" si="2"/>
        <v>3.6712990936555894</v>
      </c>
    </row>
    <row r="22" spans="1:12" ht="12" customHeight="1">
      <c r="A22" s="90">
        <v>19</v>
      </c>
      <c r="B22" s="19" t="s">
        <v>89</v>
      </c>
      <c r="C22" s="10">
        <v>3.1103678929765888</v>
      </c>
      <c r="D22" s="2">
        <v>1.577126577126577</v>
      </c>
      <c r="E22" s="44">
        <v>0</v>
      </c>
      <c r="F22" s="25">
        <v>4.6</v>
      </c>
      <c r="G22" s="26">
        <v>15.2</v>
      </c>
      <c r="H22" s="27">
        <v>0</v>
      </c>
      <c r="I22" s="21">
        <f t="shared" si="0"/>
        <v>14.307692307692307</v>
      </c>
      <c r="J22" s="4">
        <f t="shared" si="1"/>
        <v>23.97232397232397</v>
      </c>
      <c r="K22" s="4">
        <v>0</v>
      </c>
      <c r="L22" s="40">
        <f t="shared" si="2"/>
        <v>38.28001628001628</v>
      </c>
    </row>
    <row r="23" spans="1:12" ht="12" customHeight="1">
      <c r="A23" s="90">
        <v>20</v>
      </c>
      <c r="B23" s="17" t="s">
        <v>82</v>
      </c>
      <c r="C23" s="10">
        <v>0.7130534790109258</v>
      </c>
      <c r="D23" s="2">
        <v>0</v>
      </c>
      <c r="E23" s="44">
        <v>0</v>
      </c>
      <c r="F23" s="25">
        <v>0.6</v>
      </c>
      <c r="G23" s="26">
        <v>1.3</v>
      </c>
      <c r="H23" s="27">
        <v>0</v>
      </c>
      <c r="I23" s="21">
        <f t="shared" si="0"/>
        <v>0.42783208740655543</v>
      </c>
      <c r="J23" s="4">
        <f t="shared" si="1"/>
        <v>0</v>
      </c>
      <c r="K23" s="4">
        <v>0</v>
      </c>
      <c r="L23" s="40">
        <f t="shared" si="2"/>
        <v>0.42783208740655543</v>
      </c>
    </row>
    <row r="24" spans="1:12" ht="12" customHeight="1">
      <c r="A24" s="90">
        <v>21</v>
      </c>
      <c r="B24" s="17" t="s">
        <v>70</v>
      </c>
      <c r="C24" s="10">
        <v>0</v>
      </c>
      <c r="D24" s="2">
        <v>0</v>
      </c>
      <c r="E24" s="44">
        <v>0</v>
      </c>
      <c r="F24" s="25">
        <v>0.5</v>
      </c>
      <c r="G24" s="26">
        <v>39.5</v>
      </c>
      <c r="H24" s="27">
        <v>0</v>
      </c>
      <c r="I24" s="21">
        <f t="shared" si="0"/>
        <v>0</v>
      </c>
      <c r="J24" s="4">
        <f t="shared" si="1"/>
        <v>0</v>
      </c>
      <c r="K24" s="4">
        <v>0</v>
      </c>
      <c r="L24" s="40">
        <f t="shared" si="2"/>
        <v>0</v>
      </c>
    </row>
    <row r="25" spans="1:12" ht="12" customHeight="1">
      <c r="A25" s="90">
        <v>22</v>
      </c>
      <c r="B25" s="17" t="s">
        <v>77</v>
      </c>
      <c r="C25" s="10">
        <v>0.897900072411296</v>
      </c>
      <c r="D25" s="2">
        <v>0.48286604361370716</v>
      </c>
      <c r="E25" s="44">
        <v>0</v>
      </c>
      <c r="F25" s="25">
        <v>10.5</v>
      </c>
      <c r="G25" s="26">
        <v>26.9</v>
      </c>
      <c r="H25" s="27">
        <v>0</v>
      </c>
      <c r="I25" s="21">
        <f t="shared" si="0"/>
        <v>9.427950760318607</v>
      </c>
      <c r="J25" s="4">
        <f t="shared" si="1"/>
        <v>12.989096573208721</v>
      </c>
      <c r="K25" s="4">
        <v>0</v>
      </c>
      <c r="L25" s="40">
        <f t="shared" si="2"/>
        <v>22.41704733352733</v>
      </c>
    </row>
    <row r="26" spans="1:12" ht="12" customHeight="1">
      <c r="A26" s="90">
        <v>23</v>
      </c>
      <c r="B26" s="17" t="s">
        <v>42</v>
      </c>
      <c r="C26" s="10">
        <v>0</v>
      </c>
      <c r="D26" s="2">
        <v>0</v>
      </c>
      <c r="E26" s="44">
        <v>0</v>
      </c>
      <c r="F26" s="25">
        <v>14.1</v>
      </c>
      <c r="G26" s="26">
        <v>13.6</v>
      </c>
      <c r="H26" s="27">
        <v>0</v>
      </c>
      <c r="I26" s="21">
        <f t="shared" si="0"/>
        <v>0</v>
      </c>
      <c r="J26" s="4">
        <f t="shared" si="1"/>
        <v>0</v>
      </c>
      <c r="K26" s="4">
        <v>0</v>
      </c>
      <c r="L26" s="40">
        <f t="shared" si="2"/>
        <v>0</v>
      </c>
    </row>
    <row r="27" spans="1:12" s="37" customFormat="1" ht="12" customHeight="1">
      <c r="A27" s="90">
        <v>24</v>
      </c>
      <c r="B27" s="17" t="s">
        <v>107</v>
      </c>
      <c r="C27" s="10">
        <v>3.7331759149940966</v>
      </c>
      <c r="D27" s="2">
        <v>0.5701839303000968</v>
      </c>
      <c r="E27" s="44">
        <v>0</v>
      </c>
      <c r="F27" s="25">
        <v>22.8</v>
      </c>
      <c r="G27" s="26">
        <v>9.4</v>
      </c>
      <c r="H27" s="27">
        <v>0</v>
      </c>
      <c r="I27" s="21">
        <f t="shared" si="0"/>
        <v>85.1164108618654</v>
      </c>
      <c r="J27" s="4">
        <f t="shared" si="1"/>
        <v>5.359728944820911</v>
      </c>
      <c r="K27" s="4">
        <v>0</v>
      </c>
      <c r="L27" s="40">
        <f t="shared" si="2"/>
        <v>90.47613980668632</v>
      </c>
    </row>
    <row r="28" spans="1:12" ht="12" customHeight="1">
      <c r="A28" s="90">
        <v>25</v>
      </c>
      <c r="B28" s="17" t="s">
        <v>35</v>
      </c>
      <c r="C28" s="10">
        <v>0.3612001165161667</v>
      </c>
      <c r="D28" s="2">
        <v>0</v>
      </c>
      <c r="E28" s="44">
        <v>0</v>
      </c>
      <c r="F28" s="25">
        <v>7.9</v>
      </c>
      <c r="G28" s="26">
        <v>30.7</v>
      </c>
      <c r="H28" s="27">
        <v>0</v>
      </c>
      <c r="I28" s="21">
        <f t="shared" si="0"/>
        <v>2.853480920477717</v>
      </c>
      <c r="J28" s="4">
        <f t="shared" si="1"/>
        <v>0</v>
      </c>
      <c r="K28" s="4">
        <v>0</v>
      </c>
      <c r="L28" s="40">
        <f t="shared" si="2"/>
        <v>2.853480920477717</v>
      </c>
    </row>
    <row r="29" spans="1:12" ht="12" customHeight="1">
      <c r="A29" s="90">
        <v>26</v>
      </c>
      <c r="B29" s="17" t="s">
        <v>30</v>
      </c>
      <c r="C29" s="10">
        <v>2.7153284671532845</v>
      </c>
      <c r="D29" s="2">
        <v>0.7555140338762744</v>
      </c>
      <c r="E29" s="44">
        <v>0</v>
      </c>
      <c r="F29" s="25">
        <v>7.1</v>
      </c>
      <c r="G29" s="26">
        <v>21.7</v>
      </c>
      <c r="H29" s="27">
        <v>0</v>
      </c>
      <c r="I29" s="21">
        <f t="shared" si="0"/>
        <v>19.27883211678832</v>
      </c>
      <c r="J29" s="4">
        <f t="shared" si="1"/>
        <v>16.39465453511515</v>
      </c>
      <c r="K29" s="4">
        <v>0</v>
      </c>
      <c r="L29" s="40">
        <f t="shared" si="2"/>
        <v>35.673486651903474</v>
      </c>
    </row>
    <row r="30" spans="1:12" ht="12" customHeight="1">
      <c r="A30" s="90">
        <v>27</v>
      </c>
      <c r="B30" s="17" t="s">
        <v>66</v>
      </c>
      <c r="C30" s="10">
        <v>0.20981387478849411</v>
      </c>
      <c r="D30" s="2">
        <v>0.29680337972880794</v>
      </c>
      <c r="E30" s="44">
        <v>0</v>
      </c>
      <c r="F30" s="25">
        <v>4.1</v>
      </c>
      <c r="G30" s="26">
        <v>16.2</v>
      </c>
      <c r="H30" s="27">
        <v>0</v>
      </c>
      <c r="I30" s="21">
        <f t="shared" si="0"/>
        <v>0.8602368866328258</v>
      </c>
      <c r="J30" s="4">
        <f t="shared" si="1"/>
        <v>4.808214751606688</v>
      </c>
      <c r="K30" s="4">
        <v>0</v>
      </c>
      <c r="L30" s="40">
        <f t="shared" si="2"/>
        <v>5.668451638239514</v>
      </c>
    </row>
    <row r="31" spans="1:12" ht="12" customHeight="1">
      <c r="A31" s="90">
        <v>28</v>
      </c>
      <c r="B31" s="17" t="s">
        <v>128</v>
      </c>
      <c r="C31" s="10">
        <v>3.6162849476999646</v>
      </c>
      <c r="D31" s="2">
        <v>0.3590895342776058</v>
      </c>
      <c r="E31" s="44">
        <v>0</v>
      </c>
      <c r="F31" s="25">
        <v>3.4</v>
      </c>
      <c r="G31" s="26">
        <v>23.1</v>
      </c>
      <c r="H31" s="27">
        <v>0</v>
      </c>
      <c r="I31" s="21">
        <f t="shared" si="0"/>
        <v>12.29536882217988</v>
      </c>
      <c r="J31" s="4">
        <f t="shared" si="1"/>
        <v>8.294968241812695</v>
      </c>
      <c r="K31" s="4">
        <v>0</v>
      </c>
      <c r="L31" s="40">
        <f t="shared" si="2"/>
        <v>20.590337063992575</v>
      </c>
    </row>
    <row r="32" spans="1:12" ht="12" customHeight="1">
      <c r="A32" s="90">
        <v>29</v>
      </c>
      <c r="B32" s="17" t="s">
        <v>75</v>
      </c>
      <c r="C32" s="10">
        <v>0.897900072411296</v>
      </c>
      <c r="D32" s="2">
        <v>0.48286604361370716</v>
      </c>
      <c r="E32" s="44">
        <v>0</v>
      </c>
      <c r="F32" s="25">
        <v>14</v>
      </c>
      <c r="G32" s="26">
        <v>8.1</v>
      </c>
      <c r="H32" s="27">
        <v>0</v>
      </c>
      <c r="I32" s="21">
        <f t="shared" si="0"/>
        <v>12.570601013758143</v>
      </c>
      <c r="J32" s="4">
        <f t="shared" si="1"/>
        <v>3.9112149532710276</v>
      </c>
      <c r="K32" s="4">
        <v>0</v>
      </c>
      <c r="L32" s="40">
        <f t="shared" si="2"/>
        <v>16.48181596702917</v>
      </c>
    </row>
    <row r="33" spans="1:12" ht="12" customHeight="1">
      <c r="A33" s="90">
        <v>30</v>
      </c>
      <c r="B33" s="17" t="s">
        <v>76</v>
      </c>
      <c r="C33" s="10">
        <v>0.897900072411296</v>
      </c>
      <c r="D33" s="2">
        <v>0.48286604361370716</v>
      </c>
      <c r="E33" s="44">
        <v>0</v>
      </c>
      <c r="F33" s="25">
        <v>3.9</v>
      </c>
      <c r="G33" s="26">
        <v>16.6</v>
      </c>
      <c r="H33" s="27">
        <v>0</v>
      </c>
      <c r="I33" s="21">
        <f t="shared" si="0"/>
        <v>3.5018102824040542</v>
      </c>
      <c r="J33" s="4">
        <f t="shared" si="1"/>
        <v>8.01557632398754</v>
      </c>
      <c r="K33" s="4">
        <v>0</v>
      </c>
      <c r="L33" s="40">
        <f t="shared" si="2"/>
        <v>11.517386606391595</v>
      </c>
    </row>
    <row r="34" spans="1:12" ht="12" customHeight="1">
      <c r="A34" s="90">
        <v>31</v>
      </c>
      <c r="B34" s="15" t="s">
        <v>11</v>
      </c>
      <c r="C34" s="10">
        <v>0</v>
      </c>
      <c r="D34" s="2">
        <v>0</v>
      </c>
      <c r="E34" s="44">
        <v>0</v>
      </c>
      <c r="F34" s="43">
        <v>29.5</v>
      </c>
      <c r="G34" s="38">
        <v>65.3</v>
      </c>
      <c r="H34" s="39">
        <v>0</v>
      </c>
      <c r="I34" s="21">
        <f t="shared" si="0"/>
        <v>0</v>
      </c>
      <c r="J34" s="4">
        <f t="shared" si="1"/>
        <v>0</v>
      </c>
      <c r="K34" s="4">
        <v>0</v>
      </c>
      <c r="L34" s="40">
        <f t="shared" si="2"/>
        <v>0</v>
      </c>
    </row>
    <row r="35" spans="1:12" ht="12" customHeight="1">
      <c r="A35" s="90">
        <v>32</v>
      </c>
      <c r="B35" s="17" t="s">
        <v>43</v>
      </c>
      <c r="C35" s="10">
        <v>0</v>
      </c>
      <c r="D35" s="2">
        <v>0</v>
      </c>
      <c r="E35" s="44">
        <v>0</v>
      </c>
      <c r="F35" s="25">
        <v>8</v>
      </c>
      <c r="G35" s="26">
        <v>2.4</v>
      </c>
      <c r="H35" s="27">
        <v>0</v>
      </c>
      <c r="I35" s="21">
        <f t="shared" si="0"/>
        <v>0</v>
      </c>
      <c r="J35" s="4">
        <f t="shared" si="1"/>
        <v>0</v>
      </c>
      <c r="K35" s="4">
        <v>0</v>
      </c>
      <c r="L35" s="40">
        <f t="shared" si="2"/>
        <v>0</v>
      </c>
    </row>
    <row r="36" spans="1:12" ht="12" customHeight="1">
      <c r="A36" s="90">
        <v>33</v>
      </c>
      <c r="B36" s="17" t="s">
        <v>119</v>
      </c>
      <c r="C36" s="10">
        <v>1.8461538461538463</v>
      </c>
      <c r="D36" s="2">
        <v>0.6606393283823054</v>
      </c>
      <c r="E36" s="44">
        <v>0</v>
      </c>
      <c r="F36" s="25">
        <v>11.6</v>
      </c>
      <c r="G36" s="26">
        <v>60.4</v>
      </c>
      <c r="H36" s="27">
        <v>0</v>
      </c>
      <c r="I36" s="21">
        <f aca="true" t="shared" si="3" ref="I36:I67">C36*F36</f>
        <v>21.415384615384617</v>
      </c>
      <c r="J36" s="4">
        <f aca="true" t="shared" si="4" ref="J36:J67">D36*G36</f>
        <v>39.90261543429125</v>
      </c>
      <c r="K36" s="4">
        <v>0</v>
      </c>
      <c r="L36" s="40">
        <f aca="true" t="shared" si="5" ref="L36:L67">I36+J36+K36</f>
        <v>61.31800004967587</v>
      </c>
    </row>
    <row r="37" spans="1:12" ht="12" customHeight="1">
      <c r="A37" s="90">
        <v>34</v>
      </c>
      <c r="B37" s="17" t="s">
        <v>80</v>
      </c>
      <c r="C37" s="10">
        <v>0.7130534790109258</v>
      </c>
      <c r="D37" s="2">
        <v>0</v>
      </c>
      <c r="E37" s="44">
        <v>0</v>
      </c>
      <c r="F37" s="25">
        <v>2.5</v>
      </c>
      <c r="G37" s="26">
        <v>8.2</v>
      </c>
      <c r="H37" s="27">
        <v>0</v>
      </c>
      <c r="I37" s="21">
        <f t="shared" si="3"/>
        <v>1.7826336975273143</v>
      </c>
      <c r="J37" s="4">
        <f t="shared" si="4"/>
        <v>0</v>
      </c>
      <c r="K37" s="4">
        <v>0</v>
      </c>
      <c r="L37" s="40">
        <f t="shared" si="5"/>
        <v>1.7826336975273143</v>
      </c>
    </row>
    <row r="38" spans="1:12" ht="12" customHeight="1">
      <c r="A38" s="90">
        <v>35</v>
      </c>
      <c r="B38" s="17" t="s">
        <v>83</v>
      </c>
      <c r="C38" s="10">
        <v>0.7130534790109258</v>
      </c>
      <c r="D38" s="2">
        <v>0</v>
      </c>
      <c r="E38" s="44">
        <v>0</v>
      </c>
      <c r="F38" s="25">
        <v>12.4</v>
      </c>
      <c r="G38" s="26">
        <v>0.6</v>
      </c>
      <c r="H38" s="27">
        <v>0</v>
      </c>
      <c r="I38" s="21">
        <f t="shared" si="3"/>
        <v>8.84186313973548</v>
      </c>
      <c r="J38" s="4">
        <f t="shared" si="4"/>
        <v>0</v>
      </c>
      <c r="K38" s="4">
        <v>0</v>
      </c>
      <c r="L38" s="40">
        <f t="shared" si="5"/>
        <v>8.84186313973548</v>
      </c>
    </row>
    <row r="39" spans="1:12" s="37" customFormat="1" ht="12" customHeight="1">
      <c r="A39" s="90">
        <v>36</v>
      </c>
      <c r="B39" s="17" t="s">
        <v>71</v>
      </c>
      <c r="C39" s="10">
        <v>0</v>
      </c>
      <c r="D39" s="2">
        <v>0</v>
      </c>
      <c r="E39" s="44">
        <v>0</v>
      </c>
      <c r="F39" s="25">
        <v>4.5</v>
      </c>
      <c r="G39" s="26">
        <v>57</v>
      </c>
      <c r="H39" s="27">
        <v>0</v>
      </c>
      <c r="I39" s="21">
        <f t="shared" si="3"/>
        <v>0</v>
      </c>
      <c r="J39" s="4">
        <f t="shared" si="4"/>
        <v>0</v>
      </c>
      <c r="K39" s="4">
        <v>0</v>
      </c>
      <c r="L39" s="40">
        <f t="shared" si="5"/>
        <v>0</v>
      </c>
    </row>
    <row r="40" spans="1:12" ht="12" customHeight="1">
      <c r="A40" s="90">
        <v>37</v>
      </c>
      <c r="B40" s="17" t="s">
        <v>133</v>
      </c>
      <c r="C40" s="10">
        <v>1.7487179487179487</v>
      </c>
      <c r="D40" s="2">
        <v>0</v>
      </c>
      <c r="E40" s="44">
        <v>0</v>
      </c>
      <c r="F40" s="25">
        <v>14</v>
      </c>
      <c r="G40" s="26">
        <v>85.1</v>
      </c>
      <c r="H40" s="27">
        <v>0</v>
      </c>
      <c r="I40" s="21">
        <f t="shared" si="3"/>
        <v>24.48205128205128</v>
      </c>
      <c r="J40" s="4">
        <f t="shared" si="4"/>
        <v>0</v>
      </c>
      <c r="K40" s="4">
        <v>0</v>
      </c>
      <c r="L40" s="40">
        <f t="shared" si="5"/>
        <v>24.48205128205128</v>
      </c>
    </row>
    <row r="41" spans="1:12" ht="12" customHeight="1">
      <c r="A41" s="90">
        <v>38</v>
      </c>
      <c r="B41" s="17" t="s">
        <v>44</v>
      </c>
      <c r="C41" s="10">
        <v>0</v>
      </c>
      <c r="D41" s="2">
        <v>0</v>
      </c>
      <c r="E41" s="44">
        <v>0</v>
      </c>
      <c r="F41" s="25">
        <v>0.5</v>
      </c>
      <c r="G41" s="26">
        <v>8.4</v>
      </c>
      <c r="H41" s="27">
        <v>0</v>
      </c>
      <c r="I41" s="21">
        <f t="shared" si="3"/>
        <v>0</v>
      </c>
      <c r="J41" s="4">
        <f t="shared" si="4"/>
        <v>0</v>
      </c>
      <c r="K41" s="4">
        <v>0</v>
      </c>
      <c r="L41" s="40">
        <f t="shared" si="5"/>
        <v>0</v>
      </c>
    </row>
    <row r="42" spans="1:12" ht="12" customHeight="1">
      <c r="A42" s="90">
        <v>39</v>
      </c>
      <c r="B42" s="17" t="s">
        <v>96</v>
      </c>
      <c r="C42" s="10">
        <v>3.9766763848396507</v>
      </c>
      <c r="D42" s="2">
        <v>0.06120434353405726</v>
      </c>
      <c r="E42" s="44">
        <v>0</v>
      </c>
      <c r="F42" s="25">
        <v>4.7</v>
      </c>
      <c r="G42" s="26">
        <v>6</v>
      </c>
      <c r="H42" s="27">
        <v>0</v>
      </c>
      <c r="I42" s="21">
        <f t="shared" si="3"/>
        <v>18.69037900874636</v>
      </c>
      <c r="J42" s="4">
        <f t="shared" si="4"/>
        <v>0.36722606120434353</v>
      </c>
      <c r="K42" s="4">
        <v>0</v>
      </c>
      <c r="L42" s="40">
        <f t="shared" si="5"/>
        <v>19.057605069950704</v>
      </c>
    </row>
    <row r="43" spans="1:12" ht="12" customHeight="1">
      <c r="A43" s="90">
        <v>40</v>
      </c>
      <c r="B43" s="19" t="s">
        <v>90</v>
      </c>
      <c r="C43" s="10">
        <v>3.6162849476999646</v>
      </c>
      <c r="D43" s="2">
        <v>0.3590895342776058</v>
      </c>
      <c r="E43" s="44">
        <v>0</v>
      </c>
      <c r="F43" s="25">
        <v>3.6</v>
      </c>
      <c r="G43" s="26">
        <v>12.6</v>
      </c>
      <c r="H43" s="27">
        <v>0</v>
      </c>
      <c r="I43" s="21">
        <f t="shared" si="3"/>
        <v>13.018625811719872</v>
      </c>
      <c r="J43" s="4">
        <f t="shared" si="4"/>
        <v>4.524528131897833</v>
      </c>
      <c r="K43" s="4">
        <v>0</v>
      </c>
      <c r="L43" s="40">
        <f t="shared" si="5"/>
        <v>17.543153943617703</v>
      </c>
    </row>
    <row r="44" spans="1:12" s="37" customFormat="1" ht="12" customHeight="1">
      <c r="A44" s="90">
        <v>41</v>
      </c>
      <c r="B44" s="17" t="s">
        <v>94</v>
      </c>
      <c r="C44" s="10">
        <v>1.7487179487179487</v>
      </c>
      <c r="D44" s="2">
        <v>0</v>
      </c>
      <c r="E44" s="44">
        <v>0</v>
      </c>
      <c r="F44" s="25">
        <v>4.9</v>
      </c>
      <c r="G44" s="26">
        <v>23.3</v>
      </c>
      <c r="H44" s="27">
        <v>0</v>
      </c>
      <c r="I44" s="21">
        <f t="shared" si="3"/>
        <v>8.56871794871795</v>
      </c>
      <c r="J44" s="4">
        <f t="shared" si="4"/>
        <v>0</v>
      </c>
      <c r="K44" s="4">
        <v>0</v>
      </c>
      <c r="L44" s="40">
        <f t="shared" si="5"/>
        <v>8.56871794871795</v>
      </c>
    </row>
    <row r="45" spans="1:12" s="37" customFormat="1" ht="12" customHeight="1">
      <c r="A45" s="90">
        <v>42</v>
      </c>
      <c r="B45" s="17" t="s">
        <v>127</v>
      </c>
      <c r="C45" s="10">
        <v>3.6162849476999646</v>
      </c>
      <c r="D45" s="2">
        <v>0.3590895342776058</v>
      </c>
      <c r="E45" s="44">
        <v>0</v>
      </c>
      <c r="F45" s="25">
        <v>6.8</v>
      </c>
      <c r="G45" s="26">
        <v>44.3</v>
      </c>
      <c r="H45" s="27">
        <v>0</v>
      </c>
      <c r="I45" s="21">
        <f t="shared" si="3"/>
        <v>24.59073764435976</v>
      </c>
      <c r="J45" s="4">
        <f t="shared" si="4"/>
        <v>15.907666368497937</v>
      </c>
      <c r="K45" s="4">
        <v>0</v>
      </c>
      <c r="L45" s="40">
        <f t="shared" si="5"/>
        <v>40.4984040128577</v>
      </c>
    </row>
    <row r="46" spans="1:12" s="37" customFormat="1" ht="12" customHeight="1">
      <c r="A46" s="90">
        <v>43</v>
      </c>
      <c r="B46" s="17" t="s">
        <v>57</v>
      </c>
      <c r="C46" s="10">
        <v>10.858378378378378</v>
      </c>
      <c r="D46" s="2">
        <v>0.8551724137931035</v>
      </c>
      <c r="E46" s="44">
        <v>0</v>
      </c>
      <c r="F46" s="25">
        <v>7.3</v>
      </c>
      <c r="G46" s="26">
        <v>12.7</v>
      </c>
      <c r="H46" s="27">
        <v>0</v>
      </c>
      <c r="I46" s="21">
        <f t="shared" si="3"/>
        <v>79.26616216216216</v>
      </c>
      <c r="J46" s="4">
        <f t="shared" si="4"/>
        <v>10.860689655172413</v>
      </c>
      <c r="K46" s="4">
        <v>0</v>
      </c>
      <c r="L46" s="40">
        <f t="shared" si="5"/>
        <v>90.12685181733457</v>
      </c>
    </row>
    <row r="47" spans="1:12" s="37" customFormat="1" ht="12" customHeight="1">
      <c r="A47" s="90">
        <v>44</v>
      </c>
      <c r="B47" s="17" t="s">
        <v>109</v>
      </c>
      <c r="C47" s="10">
        <v>0</v>
      </c>
      <c r="D47" s="2">
        <v>0</v>
      </c>
      <c r="E47" s="44">
        <v>0</v>
      </c>
      <c r="F47" s="25">
        <v>14.9</v>
      </c>
      <c r="G47" s="26">
        <v>50.5</v>
      </c>
      <c r="H47" s="27">
        <v>0</v>
      </c>
      <c r="I47" s="21">
        <f t="shared" si="3"/>
        <v>0</v>
      </c>
      <c r="J47" s="4">
        <f t="shared" si="4"/>
        <v>0</v>
      </c>
      <c r="K47" s="4">
        <v>0</v>
      </c>
      <c r="L47" s="40">
        <f t="shared" si="5"/>
        <v>0</v>
      </c>
    </row>
    <row r="48" spans="1:12" s="37" customFormat="1" ht="12" customHeight="1">
      <c r="A48" s="90">
        <v>45</v>
      </c>
      <c r="B48" s="17" t="s">
        <v>117</v>
      </c>
      <c r="C48" s="10">
        <v>8.960256924929746</v>
      </c>
      <c r="D48" s="2">
        <v>0</v>
      </c>
      <c r="E48" s="44">
        <v>0</v>
      </c>
      <c r="F48" s="25">
        <v>5.1</v>
      </c>
      <c r="G48" s="26">
        <v>37.8</v>
      </c>
      <c r="H48" s="27">
        <v>0</v>
      </c>
      <c r="I48" s="21">
        <f t="shared" si="3"/>
        <v>45.69731031714171</v>
      </c>
      <c r="J48" s="4">
        <f t="shared" si="4"/>
        <v>0</v>
      </c>
      <c r="K48" s="4">
        <v>0</v>
      </c>
      <c r="L48" s="40">
        <f t="shared" si="5"/>
        <v>45.69731031714171</v>
      </c>
    </row>
    <row r="49" spans="1:12" s="37" customFormat="1" ht="12" customHeight="1">
      <c r="A49" s="90">
        <v>46</v>
      </c>
      <c r="B49" s="17" t="s">
        <v>65</v>
      </c>
      <c r="C49" s="10">
        <v>0.20981387478849411</v>
      </c>
      <c r="D49" s="2">
        <v>0.29680337972880794</v>
      </c>
      <c r="E49" s="44">
        <v>0</v>
      </c>
      <c r="F49" s="25">
        <v>4.5</v>
      </c>
      <c r="G49" s="26">
        <v>41.4</v>
      </c>
      <c r="H49" s="27">
        <v>0</v>
      </c>
      <c r="I49" s="21">
        <f t="shared" si="3"/>
        <v>0.9441624365482235</v>
      </c>
      <c r="J49" s="4">
        <f t="shared" si="4"/>
        <v>12.287659920772649</v>
      </c>
      <c r="K49" s="4">
        <v>0</v>
      </c>
      <c r="L49" s="40">
        <f t="shared" si="5"/>
        <v>13.231822357320873</v>
      </c>
    </row>
    <row r="50" spans="1:12" s="37" customFormat="1" ht="12" customHeight="1">
      <c r="A50" s="90">
        <v>47</v>
      </c>
      <c r="B50" s="17" t="s">
        <v>39</v>
      </c>
      <c r="C50" s="10">
        <v>0</v>
      </c>
      <c r="D50" s="2">
        <v>0</v>
      </c>
      <c r="E50" s="44">
        <v>0</v>
      </c>
      <c r="F50" s="25">
        <v>2.2</v>
      </c>
      <c r="G50" s="26">
        <v>38.4</v>
      </c>
      <c r="H50" s="27">
        <v>0</v>
      </c>
      <c r="I50" s="21">
        <f t="shared" si="3"/>
        <v>0</v>
      </c>
      <c r="J50" s="4">
        <f t="shared" si="4"/>
        <v>0</v>
      </c>
      <c r="K50" s="4">
        <v>0</v>
      </c>
      <c r="L50" s="40">
        <f t="shared" si="5"/>
        <v>0</v>
      </c>
    </row>
    <row r="51" spans="1:12" s="37" customFormat="1" ht="12" customHeight="1">
      <c r="A51" s="90">
        <v>48</v>
      </c>
      <c r="B51" s="17" t="s">
        <v>100</v>
      </c>
      <c r="C51" s="10">
        <v>0.35769230769230764</v>
      </c>
      <c r="D51" s="2">
        <v>0</v>
      </c>
      <c r="E51" s="44">
        <v>0</v>
      </c>
      <c r="F51" s="25">
        <v>7.3</v>
      </c>
      <c r="G51" s="26">
        <v>37</v>
      </c>
      <c r="H51" s="27">
        <v>0</v>
      </c>
      <c r="I51" s="21">
        <f t="shared" si="3"/>
        <v>2.611153846153846</v>
      </c>
      <c r="J51" s="4">
        <f t="shared" si="4"/>
        <v>0</v>
      </c>
      <c r="K51" s="4">
        <v>0</v>
      </c>
      <c r="L51" s="40">
        <f t="shared" si="5"/>
        <v>2.611153846153846</v>
      </c>
    </row>
    <row r="52" spans="1:12" s="37" customFormat="1" ht="12" customHeight="1">
      <c r="A52" s="90">
        <v>49</v>
      </c>
      <c r="B52" s="17" t="s">
        <v>135</v>
      </c>
      <c r="C52" s="10">
        <v>0.37462235649546827</v>
      </c>
      <c r="D52" s="2">
        <v>0.019935691318327974</v>
      </c>
      <c r="E52" s="44">
        <v>0</v>
      </c>
      <c r="F52" s="25">
        <v>6</v>
      </c>
      <c r="G52" s="26">
        <v>4.3</v>
      </c>
      <c r="H52" s="27">
        <v>0</v>
      </c>
      <c r="I52" s="21">
        <f t="shared" si="3"/>
        <v>2.2477341389728096</v>
      </c>
      <c r="J52" s="4">
        <f t="shared" si="4"/>
        <v>0.08572347266881028</v>
      </c>
      <c r="K52" s="4">
        <v>0</v>
      </c>
      <c r="L52" s="40">
        <f t="shared" si="5"/>
        <v>2.3334576116416197</v>
      </c>
    </row>
    <row r="53" spans="1:12" s="37" customFormat="1" ht="12" customHeight="1">
      <c r="A53" s="90">
        <v>50</v>
      </c>
      <c r="B53" s="19" t="s">
        <v>68</v>
      </c>
      <c r="C53" s="10">
        <v>0.20981387478849411</v>
      </c>
      <c r="D53" s="2">
        <v>0.29680337972880794</v>
      </c>
      <c r="E53" s="44">
        <v>0</v>
      </c>
      <c r="F53" s="25">
        <v>9.3</v>
      </c>
      <c r="G53" s="26">
        <v>58</v>
      </c>
      <c r="H53" s="27">
        <v>0</v>
      </c>
      <c r="I53" s="21">
        <f t="shared" si="3"/>
        <v>1.9512690355329954</v>
      </c>
      <c r="J53" s="4">
        <f t="shared" si="4"/>
        <v>17.21459602427086</v>
      </c>
      <c r="K53" s="4">
        <v>0</v>
      </c>
      <c r="L53" s="40">
        <f t="shared" si="5"/>
        <v>19.165865059803856</v>
      </c>
    </row>
    <row r="54" spans="1:12" s="37" customFormat="1" ht="12" customHeight="1">
      <c r="A54" s="90">
        <v>51</v>
      </c>
      <c r="B54" s="17" t="s">
        <v>121</v>
      </c>
      <c r="C54" s="10">
        <v>0.37462235649546827</v>
      </c>
      <c r="D54" s="2">
        <v>0.019935691318327974</v>
      </c>
      <c r="E54" s="44">
        <v>0</v>
      </c>
      <c r="F54" s="25">
        <v>9.9</v>
      </c>
      <c r="G54" s="26">
        <v>89.6</v>
      </c>
      <c r="H54" s="27">
        <v>0</v>
      </c>
      <c r="I54" s="21">
        <f t="shared" si="3"/>
        <v>3.708761329305136</v>
      </c>
      <c r="J54" s="4">
        <f t="shared" si="4"/>
        <v>1.7862379421221863</v>
      </c>
      <c r="K54" s="4">
        <v>0</v>
      </c>
      <c r="L54" s="40">
        <f t="shared" si="5"/>
        <v>5.494999271427322</v>
      </c>
    </row>
    <row r="55" spans="1:12" s="37" customFormat="1" ht="12" customHeight="1">
      <c r="A55" s="90">
        <v>52</v>
      </c>
      <c r="B55" s="17" t="s">
        <v>78</v>
      </c>
      <c r="C55" s="10">
        <v>0.897900072411296</v>
      </c>
      <c r="D55" s="2">
        <v>0.48286604361370716</v>
      </c>
      <c r="E55" s="44">
        <v>0</v>
      </c>
      <c r="F55" s="25">
        <v>5.1</v>
      </c>
      <c r="G55" s="26">
        <v>24.3</v>
      </c>
      <c r="H55" s="27">
        <v>0</v>
      </c>
      <c r="I55" s="21">
        <f t="shared" si="3"/>
        <v>4.579290369297609</v>
      </c>
      <c r="J55" s="4">
        <f t="shared" si="4"/>
        <v>11.733644859813085</v>
      </c>
      <c r="K55" s="4">
        <v>0</v>
      </c>
      <c r="L55" s="40">
        <f t="shared" si="5"/>
        <v>16.312935229110693</v>
      </c>
    </row>
    <row r="56" spans="1:12" s="37" customFormat="1" ht="12" customHeight="1">
      <c r="A56" s="90">
        <v>53</v>
      </c>
      <c r="B56" s="17" t="s">
        <v>134</v>
      </c>
      <c r="C56" s="10">
        <v>3.7331759149940966</v>
      </c>
      <c r="D56" s="2">
        <v>0.5701839303000968</v>
      </c>
      <c r="E56" s="44">
        <v>0</v>
      </c>
      <c r="F56" s="25">
        <v>14.5</v>
      </c>
      <c r="G56" s="26">
        <v>9.6</v>
      </c>
      <c r="H56" s="27">
        <v>0</v>
      </c>
      <c r="I56" s="21">
        <f t="shared" si="3"/>
        <v>54.1310507674144</v>
      </c>
      <c r="J56" s="4">
        <f t="shared" si="4"/>
        <v>5.473765730880929</v>
      </c>
      <c r="K56" s="4">
        <v>0</v>
      </c>
      <c r="L56" s="40">
        <f t="shared" si="5"/>
        <v>59.60481649829533</v>
      </c>
    </row>
    <row r="57" spans="1:12" s="37" customFormat="1" ht="12" customHeight="1">
      <c r="A57" s="90">
        <v>54</v>
      </c>
      <c r="B57" s="17" t="s">
        <v>110</v>
      </c>
      <c r="C57" s="10">
        <v>0</v>
      </c>
      <c r="D57" s="2">
        <v>0</v>
      </c>
      <c r="E57" s="44">
        <v>0</v>
      </c>
      <c r="F57" s="25">
        <v>1.4</v>
      </c>
      <c r="G57" s="26">
        <v>6.3</v>
      </c>
      <c r="H57" s="27">
        <v>0</v>
      </c>
      <c r="I57" s="21">
        <f t="shared" si="3"/>
        <v>0</v>
      </c>
      <c r="J57" s="4">
        <f t="shared" si="4"/>
        <v>0</v>
      </c>
      <c r="K57" s="4">
        <v>0</v>
      </c>
      <c r="L57" s="40">
        <f t="shared" si="5"/>
        <v>0</v>
      </c>
    </row>
    <row r="58" spans="1:12" s="37" customFormat="1" ht="12" customHeight="1">
      <c r="A58" s="90">
        <v>55</v>
      </c>
      <c r="B58" s="17" t="s">
        <v>45</v>
      </c>
      <c r="C58" s="10">
        <v>0</v>
      </c>
      <c r="D58" s="2">
        <v>0</v>
      </c>
      <c r="E58" s="44">
        <v>0</v>
      </c>
      <c r="F58" s="25">
        <v>6.7</v>
      </c>
      <c r="G58" s="26">
        <v>30.1</v>
      </c>
      <c r="H58" s="27">
        <v>0</v>
      </c>
      <c r="I58" s="21">
        <f t="shared" si="3"/>
        <v>0</v>
      </c>
      <c r="J58" s="4">
        <f t="shared" si="4"/>
        <v>0</v>
      </c>
      <c r="K58" s="4">
        <v>0</v>
      </c>
      <c r="L58" s="40">
        <f t="shared" si="5"/>
        <v>0</v>
      </c>
    </row>
    <row r="59" spans="1:12" s="37" customFormat="1" ht="12" customHeight="1">
      <c r="A59" s="90">
        <v>56</v>
      </c>
      <c r="B59" s="15" t="s">
        <v>14</v>
      </c>
      <c r="C59" s="10">
        <v>4.394329896907217</v>
      </c>
      <c r="D59" s="2">
        <v>0.10723551455750938</v>
      </c>
      <c r="E59" s="44">
        <v>0</v>
      </c>
      <c r="F59" s="25">
        <v>8.3</v>
      </c>
      <c r="G59" s="26">
        <v>62.9</v>
      </c>
      <c r="H59" s="27">
        <v>0</v>
      </c>
      <c r="I59" s="21">
        <f t="shared" si="3"/>
        <v>36.4729381443299</v>
      </c>
      <c r="J59" s="4">
        <f t="shared" si="4"/>
        <v>6.7451138656673395</v>
      </c>
      <c r="K59" s="4">
        <v>0</v>
      </c>
      <c r="L59" s="40">
        <f t="shared" si="5"/>
        <v>43.218052009997244</v>
      </c>
    </row>
    <row r="60" spans="1:12" s="37" customFormat="1" ht="12" customHeight="1">
      <c r="A60" s="90">
        <v>57</v>
      </c>
      <c r="B60" s="17" t="s">
        <v>97</v>
      </c>
      <c r="C60" s="10">
        <v>3.9766763848396507</v>
      </c>
      <c r="D60" s="2">
        <v>0.06120434353405726</v>
      </c>
      <c r="E60" s="44">
        <v>0</v>
      </c>
      <c r="F60" s="25">
        <v>7.1</v>
      </c>
      <c r="G60" s="26">
        <v>1</v>
      </c>
      <c r="H60" s="27">
        <v>0</v>
      </c>
      <c r="I60" s="21">
        <f t="shared" si="3"/>
        <v>28.23440233236152</v>
      </c>
      <c r="J60" s="4">
        <f t="shared" si="4"/>
        <v>0.06120434353405726</v>
      </c>
      <c r="K60" s="4">
        <v>0</v>
      </c>
      <c r="L60" s="40">
        <f t="shared" si="5"/>
        <v>28.295606675895577</v>
      </c>
    </row>
    <row r="61" spans="1:12" s="37" customFormat="1" ht="12" customHeight="1">
      <c r="A61" s="90">
        <v>58</v>
      </c>
      <c r="B61" s="17" t="s">
        <v>124</v>
      </c>
      <c r="C61" s="10">
        <v>4.982142857142857</v>
      </c>
      <c r="D61" s="2">
        <v>0</v>
      </c>
      <c r="E61" s="44">
        <v>0</v>
      </c>
      <c r="F61" s="25">
        <v>5.2</v>
      </c>
      <c r="G61" s="26">
        <v>37.2</v>
      </c>
      <c r="H61" s="27">
        <v>0</v>
      </c>
      <c r="I61" s="21">
        <f t="shared" si="3"/>
        <v>25.907142857142855</v>
      </c>
      <c r="J61" s="4">
        <f t="shared" si="4"/>
        <v>0</v>
      </c>
      <c r="K61" s="4">
        <v>0</v>
      </c>
      <c r="L61" s="40">
        <f t="shared" si="5"/>
        <v>25.907142857142855</v>
      </c>
    </row>
    <row r="62" spans="1:12" s="37" customFormat="1" ht="12" customHeight="1">
      <c r="A62" s="90">
        <v>59</v>
      </c>
      <c r="B62" s="15" t="s">
        <v>15</v>
      </c>
      <c r="C62" s="10">
        <v>1.6025848142164782</v>
      </c>
      <c r="D62" s="2">
        <v>0</v>
      </c>
      <c r="E62" s="44">
        <v>0</v>
      </c>
      <c r="F62" s="25">
        <v>21.1</v>
      </c>
      <c r="G62" s="26">
        <v>21.7</v>
      </c>
      <c r="H62" s="27">
        <v>0</v>
      </c>
      <c r="I62" s="21">
        <f t="shared" si="3"/>
        <v>33.81453957996769</v>
      </c>
      <c r="J62" s="4">
        <f t="shared" si="4"/>
        <v>0</v>
      </c>
      <c r="K62" s="4">
        <v>0</v>
      </c>
      <c r="L62" s="40">
        <f t="shared" si="5"/>
        <v>33.81453957996769</v>
      </c>
    </row>
    <row r="63" spans="1:12" s="37" customFormat="1" ht="12" customHeight="1">
      <c r="A63" s="90">
        <v>60</v>
      </c>
      <c r="B63" s="17" t="s">
        <v>102</v>
      </c>
      <c r="C63" s="10">
        <v>0.35769230769230764</v>
      </c>
      <c r="D63" s="2">
        <v>0</v>
      </c>
      <c r="E63" s="44">
        <v>0</v>
      </c>
      <c r="F63" s="25">
        <v>13.7</v>
      </c>
      <c r="G63" s="26">
        <v>28.1</v>
      </c>
      <c r="H63" s="27">
        <v>0</v>
      </c>
      <c r="I63" s="21">
        <f t="shared" si="3"/>
        <v>4.900384615384614</v>
      </c>
      <c r="J63" s="4">
        <f t="shared" si="4"/>
        <v>0</v>
      </c>
      <c r="K63" s="4">
        <v>0</v>
      </c>
      <c r="L63" s="40">
        <f t="shared" si="5"/>
        <v>4.900384615384614</v>
      </c>
    </row>
    <row r="64" spans="1:12" s="37" customFormat="1" ht="12" customHeight="1">
      <c r="A64" s="90">
        <v>61</v>
      </c>
      <c r="B64" s="17" t="s">
        <v>101</v>
      </c>
      <c r="C64" s="10">
        <v>0.35769230769230764</v>
      </c>
      <c r="D64" s="2">
        <v>0</v>
      </c>
      <c r="E64" s="44">
        <v>0</v>
      </c>
      <c r="F64" s="25">
        <v>23.1</v>
      </c>
      <c r="G64" s="26">
        <v>38.3</v>
      </c>
      <c r="H64" s="27">
        <v>0</v>
      </c>
      <c r="I64" s="21">
        <f t="shared" si="3"/>
        <v>8.262692307692307</v>
      </c>
      <c r="J64" s="4">
        <f t="shared" si="4"/>
        <v>0</v>
      </c>
      <c r="K64" s="4">
        <v>0</v>
      </c>
      <c r="L64" s="40">
        <f t="shared" si="5"/>
        <v>8.262692307692307</v>
      </c>
    </row>
    <row r="65" spans="1:12" s="37" customFormat="1" ht="12" customHeight="1">
      <c r="A65" s="90">
        <v>62</v>
      </c>
      <c r="B65" s="17" t="s">
        <v>46</v>
      </c>
      <c r="C65" s="10">
        <v>0</v>
      </c>
      <c r="D65" s="2">
        <v>0</v>
      </c>
      <c r="E65" s="44">
        <v>0</v>
      </c>
      <c r="F65" s="25">
        <v>0.6</v>
      </c>
      <c r="G65" s="26">
        <v>15.4</v>
      </c>
      <c r="H65" s="27">
        <v>0</v>
      </c>
      <c r="I65" s="21">
        <f t="shared" si="3"/>
        <v>0</v>
      </c>
      <c r="J65" s="4">
        <f t="shared" si="4"/>
        <v>0</v>
      </c>
      <c r="K65" s="4">
        <v>0</v>
      </c>
      <c r="L65" s="40">
        <f t="shared" si="5"/>
        <v>0</v>
      </c>
    </row>
    <row r="66" spans="1:12" s="37" customFormat="1" ht="12" customHeight="1">
      <c r="A66" s="90">
        <v>63</v>
      </c>
      <c r="B66" s="17" t="s">
        <v>32</v>
      </c>
      <c r="C66" s="10">
        <v>2.7153284671532845</v>
      </c>
      <c r="D66" s="2">
        <v>0.7555140338762744</v>
      </c>
      <c r="E66" s="44">
        <v>0</v>
      </c>
      <c r="F66" s="25">
        <v>4.2</v>
      </c>
      <c r="G66" s="26">
        <v>7.9</v>
      </c>
      <c r="H66" s="27">
        <v>0</v>
      </c>
      <c r="I66" s="21">
        <f t="shared" si="3"/>
        <v>11.404379562043795</v>
      </c>
      <c r="J66" s="4">
        <f t="shared" si="4"/>
        <v>5.968560867622568</v>
      </c>
      <c r="K66" s="4">
        <v>0</v>
      </c>
      <c r="L66" s="40">
        <f t="shared" si="5"/>
        <v>17.372940429666365</v>
      </c>
    </row>
    <row r="67" spans="1:12" s="37" customFormat="1" ht="12" customHeight="1">
      <c r="A67" s="90">
        <v>64</v>
      </c>
      <c r="B67" s="17" t="s">
        <v>131</v>
      </c>
      <c r="C67" s="10">
        <v>0</v>
      </c>
      <c r="D67" s="2">
        <v>0</v>
      </c>
      <c r="E67" s="44">
        <v>0</v>
      </c>
      <c r="F67" s="25">
        <v>9.2</v>
      </c>
      <c r="G67" s="26">
        <v>34.9</v>
      </c>
      <c r="H67" s="27">
        <v>0</v>
      </c>
      <c r="I67" s="21">
        <f t="shared" si="3"/>
        <v>0</v>
      </c>
      <c r="J67" s="4">
        <f t="shared" si="4"/>
        <v>0</v>
      </c>
      <c r="K67" s="4">
        <v>0</v>
      </c>
      <c r="L67" s="40">
        <f t="shared" si="5"/>
        <v>0</v>
      </c>
    </row>
    <row r="68" spans="1:12" ht="12" customHeight="1">
      <c r="A68" s="90">
        <v>65</v>
      </c>
      <c r="B68" s="17" t="s">
        <v>98</v>
      </c>
      <c r="C68" s="10">
        <v>3.9766763848396507</v>
      </c>
      <c r="D68" s="2">
        <v>0.06120434353405726</v>
      </c>
      <c r="E68" s="44">
        <v>0</v>
      </c>
      <c r="F68" s="25">
        <v>12.4</v>
      </c>
      <c r="G68" s="26">
        <v>56.7</v>
      </c>
      <c r="H68" s="27">
        <v>0</v>
      </c>
      <c r="I68" s="21">
        <f aca="true" t="shared" si="6" ref="I68:I99">C68*F68</f>
        <v>49.31078717201167</v>
      </c>
      <c r="J68" s="4">
        <f aca="true" t="shared" si="7" ref="J68:J99">D68*G68</f>
        <v>3.470286278381047</v>
      </c>
      <c r="K68" s="4">
        <v>0</v>
      </c>
      <c r="L68" s="40">
        <f aca="true" t="shared" si="8" ref="L68:L99">I68+J68+K68</f>
        <v>52.78107345039272</v>
      </c>
    </row>
    <row r="69" spans="1:12" ht="12" customHeight="1">
      <c r="A69" s="90">
        <v>66</v>
      </c>
      <c r="B69" s="17" t="s">
        <v>61</v>
      </c>
      <c r="C69" s="10">
        <v>1.0279934783209441</v>
      </c>
      <c r="D69" s="2">
        <v>0.051958935679865904</v>
      </c>
      <c r="E69" s="44">
        <v>0</v>
      </c>
      <c r="F69" s="25">
        <v>1.7</v>
      </c>
      <c r="G69" s="26">
        <v>6</v>
      </c>
      <c r="H69" s="27">
        <v>0</v>
      </c>
      <c r="I69" s="21">
        <f t="shared" si="6"/>
        <v>1.747588913145605</v>
      </c>
      <c r="J69" s="4">
        <f t="shared" si="7"/>
        <v>0.31175361407919544</v>
      </c>
      <c r="K69" s="4">
        <v>0</v>
      </c>
      <c r="L69" s="40">
        <f t="shared" si="8"/>
        <v>2.0593425272248007</v>
      </c>
    </row>
    <row r="70" spans="1:12" ht="12" customHeight="1">
      <c r="A70" s="90">
        <v>67</v>
      </c>
      <c r="B70" s="17" t="s">
        <v>36</v>
      </c>
      <c r="C70" s="10">
        <v>0.3612001165161667</v>
      </c>
      <c r="D70" s="2">
        <v>0</v>
      </c>
      <c r="E70" s="44">
        <v>0</v>
      </c>
      <c r="F70" s="25">
        <v>6.1</v>
      </c>
      <c r="G70" s="26">
        <v>28</v>
      </c>
      <c r="H70" s="27">
        <v>0</v>
      </c>
      <c r="I70" s="21">
        <f t="shared" si="6"/>
        <v>2.2033207107486166</v>
      </c>
      <c r="J70" s="4">
        <f t="shared" si="7"/>
        <v>0</v>
      </c>
      <c r="K70" s="4">
        <v>0</v>
      </c>
      <c r="L70" s="40">
        <f t="shared" si="8"/>
        <v>2.2033207107486166</v>
      </c>
    </row>
    <row r="71" spans="1:12" ht="12" customHeight="1">
      <c r="A71" s="90">
        <v>68</v>
      </c>
      <c r="B71" s="15" t="s">
        <v>19</v>
      </c>
      <c r="C71" s="10">
        <v>1.7151639344262293</v>
      </c>
      <c r="D71" s="2">
        <v>0</v>
      </c>
      <c r="E71" s="44">
        <v>0</v>
      </c>
      <c r="F71" s="25">
        <v>18.2</v>
      </c>
      <c r="G71" s="26">
        <v>22.7</v>
      </c>
      <c r="H71" s="27">
        <v>0</v>
      </c>
      <c r="I71" s="21">
        <f t="shared" si="6"/>
        <v>31.215983606557373</v>
      </c>
      <c r="J71" s="4">
        <f t="shared" si="7"/>
        <v>0</v>
      </c>
      <c r="K71" s="4">
        <v>0</v>
      </c>
      <c r="L71" s="40">
        <f t="shared" si="8"/>
        <v>31.215983606557373</v>
      </c>
    </row>
    <row r="72" spans="1:12" s="37" customFormat="1" ht="12" customHeight="1">
      <c r="A72" s="90">
        <v>69</v>
      </c>
      <c r="B72" s="17" t="s">
        <v>84</v>
      </c>
      <c r="C72" s="10">
        <v>0.7130534790109258</v>
      </c>
      <c r="D72" s="2">
        <v>0</v>
      </c>
      <c r="E72" s="44">
        <v>0</v>
      </c>
      <c r="F72" s="25">
        <v>16.3</v>
      </c>
      <c r="G72" s="26">
        <v>28.7</v>
      </c>
      <c r="H72" s="27">
        <v>0</v>
      </c>
      <c r="I72" s="21">
        <f t="shared" si="6"/>
        <v>11.62277170787809</v>
      </c>
      <c r="J72" s="4">
        <f t="shared" si="7"/>
        <v>0</v>
      </c>
      <c r="K72" s="4">
        <v>0</v>
      </c>
      <c r="L72" s="40">
        <f t="shared" si="8"/>
        <v>11.62277170787809</v>
      </c>
    </row>
    <row r="73" spans="1:12" ht="12" customHeight="1">
      <c r="A73" s="90">
        <v>70</v>
      </c>
      <c r="B73" s="17" t="s">
        <v>47</v>
      </c>
      <c r="C73" s="10">
        <v>0</v>
      </c>
      <c r="D73" s="2">
        <v>0</v>
      </c>
      <c r="E73" s="44">
        <v>0</v>
      </c>
      <c r="F73" s="25">
        <v>13.6</v>
      </c>
      <c r="G73" s="26">
        <v>32.3</v>
      </c>
      <c r="H73" s="27">
        <v>0</v>
      </c>
      <c r="I73" s="21">
        <f t="shared" si="6"/>
        <v>0</v>
      </c>
      <c r="J73" s="4">
        <f t="shared" si="7"/>
        <v>0</v>
      </c>
      <c r="K73" s="4">
        <v>0</v>
      </c>
      <c r="L73" s="40">
        <f t="shared" si="8"/>
        <v>0</v>
      </c>
    </row>
    <row r="74" spans="1:12" ht="12" customHeight="1">
      <c r="A74" s="90">
        <v>71</v>
      </c>
      <c r="B74" s="17" t="s">
        <v>103</v>
      </c>
      <c r="C74" s="10">
        <v>0.35769230769230764</v>
      </c>
      <c r="D74" s="2">
        <v>0</v>
      </c>
      <c r="E74" s="44">
        <v>0</v>
      </c>
      <c r="F74" s="25">
        <v>1.6</v>
      </c>
      <c r="G74" s="26">
        <v>2.5</v>
      </c>
      <c r="H74" s="27">
        <v>0</v>
      </c>
      <c r="I74" s="21">
        <f t="shared" si="6"/>
        <v>0.5723076923076923</v>
      </c>
      <c r="J74" s="4">
        <f t="shared" si="7"/>
        <v>0</v>
      </c>
      <c r="K74" s="4">
        <v>0</v>
      </c>
      <c r="L74" s="40">
        <f t="shared" si="8"/>
        <v>0.5723076923076923</v>
      </c>
    </row>
    <row r="75" spans="1:12" ht="12" customHeight="1">
      <c r="A75" s="90">
        <v>72</v>
      </c>
      <c r="B75" s="17" t="s">
        <v>115</v>
      </c>
      <c r="C75" s="10">
        <v>0</v>
      </c>
      <c r="D75" s="2">
        <v>0</v>
      </c>
      <c r="E75" s="44">
        <v>0</v>
      </c>
      <c r="F75" s="25">
        <v>2.3</v>
      </c>
      <c r="G75" s="26">
        <v>0</v>
      </c>
      <c r="H75" s="27">
        <v>0</v>
      </c>
      <c r="I75" s="21">
        <f t="shared" si="6"/>
        <v>0</v>
      </c>
      <c r="J75" s="4">
        <f t="shared" si="7"/>
        <v>0</v>
      </c>
      <c r="K75" s="4">
        <v>0</v>
      </c>
      <c r="L75" s="40">
        <f t="shared" si="8"/>
        <v>0</v>
      </c>
    </row>
    <row r="76" spans="1:12" ht="12" customHeight="1">
      <c r="A76" s="90">
        <v>73</v>
      </c>
      <c r="B76" s="17" t="s">
        <v>129</v>
      </c>
      <c r="C76" s="10">
        <v>3.6162849476999646</v>
      </c>
      <c r="D76" s="2">
        <v>0.3590895342776058</v>
      </c>
      <c r="E76" s="44">
        <v>0</v>
      </c>
      <c r="F76" s="25">
        <v>0.4</v>
      </c>
      <c r="G76" s="26">
        <v>5.6</v>
      </c>
      <c r="H76" s="27">
        <v>0</v>
      </c>
      <c r="I76" s="21">
        <f t="shared" si="6"/>
        <v>1.446513979079986</v>
      </c>
      <c r="J76" s="4">
        <f t="shared" si="7"/>
        <v>2.0109013919545924</v>
      </c>
      <c r="K76" s="4">
        <v>0</v>
      </c>
      <c r="L76" s="40">
        <f t="shared" si="8"/>
        <v>3.4574153710345783</v>
      </c>
    </row>
    <row r="77" spans="1:12" ht="12" customHeight="1">
      <c r="A77" s="90">
        <v>74</v>
      </c>
      <c r="B77" s="17" t="s">
        <v>132</v>
      </c>
      <c r="C77" s="10">
        <v>1.7487179487179487</v>
      </c>
      <c r="D77" s="2">
        <v>0</v>
      </c>
      <c r="E77" s="44">
        <v>0</v>
      </c>
      <c r="F77" s="25">
        <v>7.5</v>
      </c>
      <c r="G77" s="26">
        <v>9.6</v>
      </c>
      <c r="H77" s="27">
        <v>0</v>
      </c>
      <c r="I77" s="21">
        <f t="shared" si="6"/>
        <v>13.115384615384615</v>
      </c>
      <c r="J77" s="4">
        <f t="shared" si="7"/>
        <v>0</v>
      </c>
      <c r="K77" s="4">
        <v>0</v>
      </c>
      <c r="L77" s="40">
        <f t="shared" si="8"/>
        <v>13.115384615384615</v>
      </c>
    </row>
    <row r="78" spans="1:12" s="37" customFormat="1" ht="12" customHeight="1">
      <c r="A78" s="90">
        <v>75</v>
      </c>
      <c r="B78" s="17" t="s">
        <v>111</v>
      </c>
      <c r="C78" s="10">
        <v>0</v>
      </c>
      <c r="D78" s="2">
        <v>0</v>
      </c>
      <c r="E78" s="44">
        <v>0</v>
      </c>
      <c r="F78" s="25">
        <v>5.9</v>
      </c>
      <c r="G78" s="26">
        <v>0.8</v>
      </c>
      <c r="H78" s="27">
        <v>0</v>
      </c>
      <c r="I78" s="21">
        <f t="shared" si="6"/>
        <v>0</v>
      </c>
      <c r="J78" s="4">
        <f t="shared" si="7"/>
        <v>0</v>
      </c>
      <c r="K78" s="4">
        <v>0</v>
      </c>
      <c r="L78" s="40">
        <f t="shared" si="8"/>
        <v>0</v>
      </c>
    </row>
    <row r="79" spans="1:12" ht="12" customHeight="1">
      <c r="A79" s="90">
        <v>76</v>
      </c>
      <c r="B79" s="19" t="s">
        <v>91</v>
      </c>
      <c r="C79" s="10">
        <v>3.1103678929765888</v>
      </c>
      <c r="D79" s="2">
        <v>1.577126577126577</v>
      </c>
      <c r="E79" s="44">
        <v>0</v>
      </c>
      <c r="F79" s="25">
        <v>4</v>
      </c>
      <c r="G79" s="26">
        <v>10</v>
      </c>
      <c r="H79" s="27">
        <v>0</v>
      </c>
      <c r="I79" s="21">
        <f t="shared" si="6"/>
        <v>12.441471571906355</v>
      </c>
      <c r="J79" s="4">
        <f t="shared" si="7"/>
        <v>15.771265771265771</v>
      </c>
      <c r="K79" s="4">
        <v>0</v>
      </c>
      <c r="L79" s="40">
        <f t="shared" si="8"/>
        <v>28.212737343172126</v>
      </c>
    </row>
    <row r="80" spans="1:12" ht="12" customHeight="1">
      <c r="A80" s="90">
        <v>77</v>
      </c>
      <c r="B80" s="17" t="s">
        <v>104</v>
      </c>
      <c r="C80" s="10">
        <v>0.35769230769230764</v>
      </c>
      <c r="D80" s="2">
        <v>0</v>
      </c>
      <c r="E80" s="44">
        <v>0</v>
      </c>
      <c r="F80" s="25">
        <v>3.3</v>
      </c>
      <c r="G80" s="26">
        <v>32.6</v>
      </c>
      <c r="H80" s="27">
        <v>0</v>
      </c>
      <c r="I80" s="21">
        <f t="shared" si="6"/>
        <v>1.1803846153846151</v>
      </c>
      <c r="J80" s="4">
        <f t="shared" si="7"/>
        <v>0</v>
      </c>
      <c r="K80" s="4">
        <v>0</v>
      </c>
      <c r="L80" s="40">
        <f t="shared" si="8"/>
        <v>1.1803846153846151</v>
      </c>
    </row>
    <row r="81" spans="1:12" ht="12" customHeight="1">
      <c r="A81" s="90">
        <v>78</v>
      </c>
      <c r="B81" s="17" t="s">
        <v>33</v>
      </c>
      <c r="C81" s="10">
        <v>2.7153284671532845</v>
      </c>
      <c r="D81" s="2">
        <v>0.7555140338762744</v>
      </c>
      <c r="E81" s="44">
        <v>0</v>
      </c>
      <c r="F81" s="25">
        <v>13.3</v>
      </c>
      <c r="G81" s="26">
        <v>40</v>
      </c>
      <c r="H81" s="27">
        <v>0</v>
      </c>
      <c r="I81" s="21">
        <f t="shared" si="6"/>
        <v>36.113868613138685</v>
      </c>
      <c r="J81" s="4">
        <f t="shared" si="7"/>
        <v>30.220561355050975</v>
      </c>
      <c r="K81" s="4">
        <v>0</v>
      </c>
      <c r="L81" s="40">
        <f t="shared" si="8"/>
        <v>66.33442996818965</v>
      </c>
    </row>
    <row r="82" spans="1:12" s="37" customFormat="1" ht="12" customHeight="1">
      <c r="A82" s="90">
        <v>79</v>
      </c>
      <c r="B82" s="17" t="s">
        <v>95</v>
      </c>
      <c r="C82" s="10">
        <v>1.7487179487179487</v>
      </c>
      <c r="D82" s="2">
        <v>0</v>
      </c>
      <c r="E82" s="44">
        <v>0</v>
      </c>
      <c r="F82" s="25">
        <v>6.9</v>
      </c>
      <c r="G82" s="26">
        <v>27.9</v>
      </c>
      <c r="H82" s="27">
        <v>0</v>
      </c>
      <c r="I82" s="21">
        <f t="shared" si="6"/>
        <v>12.066153846153847</v>
      </c>
      <c r="J82" s="4">
        <f t="shared" si="7"/>
        <v>0</v>
      </c>
      <c r="K82" s="4">
        <v>0</v>
      </c>
      <c r="L82" s="40">
        <f t="shared" si="8"/>
        <v>12.066153846153847</v>
      </c>
    </row>
    <row r="83" spans="1:12" ht="12" customHeight="1">
      <c r="A83" s="90">
        <v>80</v>
      </c>
      <c r="B83" s="15" t="s">
        <v>20</v>
      </c>
      <c r="C83" s="10">
        <v>1.6025848142164782</v>
      </c>
      <c r="D83" s="2">
        <v>0</v>
      </c>
      <c r="E83" s="44">
        <v>0</v>
      </c>
      <c r="F83" s="25">
        <v>10.4</v>
      </c>
      <c r="G83" s="26">
        <v>7.5</v>
      </c>
      <c r="H83" s="27">
        <v>0</v>
      </c>
      <c r="I83" s="21">
        <f t="shared" si="6"/>
        <v>16.666882067851375</v>
      </c>
      <c r="J83" s="4">
        <f t="shared" si="7"/>
        <v>0</v>
      </c>
      <c r="K83" s="4">
        <v>0</v>
      </c>
      <c r="L83" s="40">
        <f t="shared" si="8"/>
        <v>16.666882067851375</v>
      </c>
    </row>
    <row r="84" spans="1:12" ht="12" customHeight="1">
      <c r="A84" s="90">
        <v>81</v>
      </c>
      <c r="B84" s="17" t="s">
        <v>67</v>
      </c>
      <c r="C84" s="10">
        <v>0.20981387478849411</v>
      </c>
      <c r="D84" s="2">
        <v>0.29680337972880794</v>
      </c>
      <c r="E84" s="44">
        <v>0</v>
      </c>
      <c r="F84" s="25">
        <v>2.9</v>
      </c>
      <c r="G84" s="26">
        <v>19.3</v>
      </c>
      <c r="H84" s="27">
        <v>0</v>
      </c>
      <c r="I84" s="21">
        <f t="shared" si="6"/>
        <v>0.6084602368866329</v>
      </c>
      <c r="J84" s="4">
        <f t="shared" si="7"/>
        <v>5.7283052287659935</v>
      </c>
      <c r="K84" s="4">
        <v>0</v>
      </c>
      <c r="L84" s="40">
        <f t="shared" si="8"/>
        <v>6.336765465652626</v>
      </c>
    </row>
    <row r="85" spans="1:12" ht="12" customHeight="1">
      <c r="A85" s="90">
        <v>82</v>
      </c>
      <c r="B85" s="17" t="s">
        <v>85</v>
      </c>
      <c r="C85" s="10">
        <v>0.7130534790109258</v>
      </c>
      <c r="D85" s="2">
        <v>0</v>
      </c>
      <c r="E85" s="44">
        <v>0</v>
      </c>
      <c r="F85" s="25">
        <v>9.9</v>
      </c>
      <c r="G85" s="26">
        <v>44.6</v>
      </c>
      <c r="H85" s="27">
        <v>0</v>
      </c>
      <c r="I85" s="21">
        <f t="shared" si="6"/>
        <v>7.059229442208165</v>
      </c>
      <c r="J85" s="4">
        <f t="shared" si="7"/>
        <v>0</v>
      </c>
      <c r="K85" s="4">
        <v>0</v>
      </c>
      <c r="L85" s="40">
        <f t="shared" si="8"/>
        <v>7.059229442208165</v>
      </c>
    </row>
    <row r="86" spans="1:12" ht="12" customHeight="1">
      <c r="A86" s="90">
        <v>83</v>
      </c>
      <c r="B86" s="17" t="s">
        <v>79</v>
      </c>
      <c r="C86" s="10">
        <v>0.897900072411296</v>
      </c>
      <c r="D86" s="2">
        <v>0.48286604361370716</v>
      </c>
      <c r="E86" s="44">
        <v>0</v>
      </c>
      <c r="F86" s="25">
        <v>3.8</v>
      </c>
      <c r="G86" s="26">
        <v>17.3</v>
      </c>
      <c r="H86" s="27">
        <v>0</v>
      </c>
      <c r="I86" s="21">
        <f t="shared" si="6"/>
        <v>3.4120202751629245</v>
      </c>
      <c r="J86" s="4">
        <f t="shared" si="7"/>
        <v>8.353582554517134</v>
      </c>
      <c r="K86" s="4">
        <v>0</v>
      </c>
      <c r="L86" s="40">
        <f t="shared" si="8"/>
        <v>11.76560282968006</v>
      </c>
    </row>
    <row r="87" spans="1:12" ht="12" customHeight="1">
      <c r="A87" s="90">
        <v>84</v>
      </c>
      <c r="B87" s="17" t="s">
        <v>48</v>
      </c>
      <c r="C87" s="10">
        <v>0</v>
      </c>
      <c r="D87" s="2">
        <v>0</v>
      </c>
      <c r="E87" s="44">
        <v>0</v>
      </c>
      <c r="F87" s="25">
        <v>4.3</v>
      </c>
      <c r="G87" s="26">
        <v>20.5</v>
      </c>
      <c r="H87" s="27">
        <v>0</v>
      </c>
      <c r="I87" s="21">
        <f t="shared" si="6"/>
        <v>0</v>
      </c>
      <c r="J87" s="4">
        <f t="shared" si="7"/>
        <v>0</v>
      </c>
      <c r="K87" s="4">
        <v>0</v>
      </c>
      <c r="L87" s="40">
        <f t="shared" si="8"/>
        <v>0</v>
      </c>
    </row>
    <row r="88" spans="1:12" s="37" customFormat="1" ht="12" customHeight="1">
      <c r="A88" s="90">
        <v>85</v>
      </c>
      <c r="B88" s="17" t="s">
        <v>9</v>
      </c>
      <c r="C88" s="10">
        <v>1.229936880072137</v>
      </c>
      <c r="D88" s="2">
        <v>0</v>
      </c>
      <c r="E88" s="44">
        <v>0</v>
      </c>
      <c r="F88" s="25">
        <v>6.6</v>
      </c>
      <c r="G88" s="26">
        <v>15.2</v>
      </c>
      <c r="H88" s="27">
        <v>0</v>
      </c>
      <c r="I88" s="21">
        <f t="shared" si="6"/>
        <v>8.117583408476104</v>
      </c>
      <c r="J88" s="4">
        <f t="shared" si="7"/>
        <v>0</v>
      </c>
      <c r="K88" s="4">
        <v>0</v>
      </c>
      <c r="L88" s="40">
        <f t="shared" si="8"/>
        <v>8.117583408476104</v>
      </c>
    </row>
    <row r="89" spans="1:12" ht="12" customHeight="1">
      <c r="A89" s="90">
        <v>86</v>
      </c>
      <c r="B89" s="17" t="s">
        <v>92</v>
      </c>
      <c r="C89" s="10">
        <v>1.6125560538116592</v>
      </c>
      <c r="D89" s="2">
        <v>0.5284090909090909</v>
      </c>
      <c r="E89" s="44">
        <v>0</v>
      </c>
      <c r="F89" s="25">
        <v>38.9</v>
      </c>
      <c r="G89" s="26">
        <v>99.7</v>
      </c>
      <c r="H89" s="27">
        <v>0</v>
      </c>
      <c r="I89" s="21">
        <f t="shared" si="6"/>
        <v>62.72843049327354</v>
      </c>
      <c r="J89" s="4">
        <f t="shared" si="7"/>
        <v>52.68238636363637</v>
      </c>
      <c r="K89" s="4">
        <v>0</v>
      </c>
      <c r="L89" s="40">
        <f t="shared" si="8"/>
        <v>115.41081685690992</v>
      </c>
    </row>
    <row r="90" spans="1:12" ht="12" customHeight="1">
      <c r="A90" s="90">
        <v>87</v>
      </c>
      <c r="B90" s="17" t="s">
        <v>72</v>
      </c>
      <c r="C90" s="10">
        <v>0</v>
      </c>
      <c r="D90" s="2">
        <v>0</v>
      </c>
      <c r="E90" s="44">
        <v>0</v>
      </c>
      <c r="F90" s="25">
        <v>8.6</v>
      </c>
      <c r="G90" s="26">
        <v>46</v>
      </c>
      <c r="H90" s="27">
        <v>0</v>
      </c>
      <c r="I90" s="21">
        <f t="shared" si="6"/>
        <v>0</v>
      </c>
      <c r="J90" s="4">
        <f t="shared" si="7"/>
        <v>0</v>
      </c>
      <c r="K90" s="4">
        <v>0</v>
      </c>
      <c r="L90" s="40">
        <f t="shared" si="8"/>
        <v>0</v>
      </c>
    </row>
    <row r="91" spans="1:12" ht="12" customHeight="1">
      <c r="A91" s="90">
        <v>88</v>
      </c>
      <c r="B91" s="17" t="s">
        <v>86</v>
      </c>
      <c r="C91" s="10">
        <v>0.7130534790109258</v>
      </c>
      <c r="D91" s="2">
        <v>0</v>
      </c>
      <c r="E91" s="44">
        <v>0</v>
      </c>
      <c r="F91" s="25">
        <v>5.6</v>
      </c>
      <c r="G91" s="26">
        <v>4.3</v>
      </c>
      <c r="H91" s="27">
        <v>0</v>
      </c>
      <c r="I91" s="21">
        <f t="shared" si="6"/>
        <v>3.993099482461184</v>
      </c>
      <c r="J91" s="4">
        <f t="shared" si="7"/>
        <v>0</v>
      </c>
      <c r="K91" s="4">
        <v>0</v>
      </c>
      <c r="L91" s="40">
        <f t="shared" si="8"/>
        <v>3.993099482461184</v>
      </c>
    </row>
    <row r="92" spans="1:12" ht="12" customHeight="1">
      <c r="A92" s="90">
        <v>89</v>
      </c>
      <c r="B92" s="17" t="s">
        <v>116</v>
      </c>
      <c r="C92" s="10">
        <v>0</v>
      </c>
      <c r="D92" s="2">
        <v>0</v>
      </c>
      <c r="E92" s="44">
        <v>0</v>
      </c>
      <c r="F92" s="25">
        <v>55.8</v>
      </c>
      <c r="G92" s="26">
        <v>244.4</v>
      </c>
      <c r="H92" s="27">
        <v>0</v>
      </c>
      <c r="I92" s="21">
        <f t="shared" si="6"/>
        <v>0</v>
      </c>
      <c r="J92" s="4">
        <f t="shared" si="7"/>
        <v>0</v>
      </c>
      <c r="K92" s="4">
        <v>0</v>
      </c>
      <c r="L92" s="40">
        <f t="shared" si="8"/>
        <v>0</v>
      </c>
    </row>
    <row r="93" spans="1:12" ht="12" customHeight="1">
      <c r="A93" s="90">
        <v>90</v>
      </c>
      <c r="B93" s="17" t="s">
        <v>87</v>
      </c>
      <c r="C93" s="10">
        <v>0.7130534790109258</v>
      </c>
      <c r="D93" s="2">
        <v>0</v>
      </c>
      <c r="E93" s="44">
        <v>0</v>
      </c>
      <c r="F93" s="25">
        <v>13.2</v>
      </c>
      <c r="G93" s="26">
        <v>17.5</v>
      </c>
      <c r="H93" s="27">
        <v>0</v>
      </c>
      <c r="I93" s="21">
        <f t="shared" si="6"/>
        <v>9.412305922944219</v>
      </c>
      <c r="J93" s="4">
        <f t="shared" si="7"/>
        <v>0</v>
      </c>
      <c r="K93" s="4">
        <v>0</v>
      </c>
      <c r="L93" s="40">
        <f t="shared" si="8"/>
        <v>9.412305922944219</v>
      </c>
    </row>
    <row r="94" spans="1:12" ht="12" customHeight="1">
      <c r="A94" s="90">
        <v>91</v>
      </c>
      <c r="B94" s="17" t="s">
        <v>62</v>
      </c>
      <c r="C94" s="10">
        <v>1.0279934783209441</v>
      </c>
      <c r="D94" s="2">
        <v>0.051958935679865904</v>
      </c>
      <c r="E94" s="44">
        <v>0</v>
      </c>
      <c r="F94" s="25">
        <v>2.2</v>
      </c>
      <c r="G94" s="26">
        <v>14.1</v>
      </c>
      <c r="H94" s="27">
        <v>0</v>
      </c>
      <c r="I94" s="21">
        <f t="shared" si="6"/>
        <v>2.2615856523060773</v>
      </c>
      <c r="J94" s="4">
        <f t="shared" si="7"/>
        <v>0.7326209930861093</v>
      </c>
      <c r="K94" s="4">
        <v>0</v>
      </c>
      <c r="L94" s="40">
        <f t="shared" si="8"/>
        <v>2.9942066453921865</v>
      </c>
    </row>
    <row r="95" spans="1:12" ht="12" customHeight="1">
      <c r="A95" s="90">
        <v>92</v>
      </c>
      <c r="B95" s="17" t="s">
        <v>50</v>
      </c>
      <c r="C95" s="10">
        <v>0</v>
      </c>
      <c r="D95" s="2">
        <v>0</v>
      </c>
      <c r="E95" s="44">
        <v>0</v>
      </c>
      <c r="F95" s="25">
        <v>6.3</v>
      </c>
      <c r="G95" s="26">
        <v>73.7</v>
      </c>
      <c r="H95" s="27">
        <v>0</v>
      </c>
      <c r="I95" s="21">
        <f t="shared" si="6"/>
        <v>0</v>
      </c>
      <c r="J95" s="4">
        <f t="shared" si="7"/>
        <v>0</v>
      </c>
      <c r="K95" s="4">
        <v>0</v>
      </c>
      <c r="L95" s="40">
        <f t="shared" si="8"/>
        <v>0</v>
      </c>
    </row>
    <row r="96" spans="1:12" s="37" customFormat="1" ht="12" customHeight="1">
      <c r="A96" s="90">
        <v>93</v>
      </c>
      <c r="B96" s="19" t="s">
        <v>10</v>
      </c>
      <c r="C96" s="10">
        <v>4.97004048582996</v>
      </c>
      <c r="D96" s="2">
        <v>0.18960244648318042</v>
      </c>
      <c r="E96" s="44">
        <v>0</v>
      </c>
      <c r="F96" s="25">
        <v>11.6</v>
      </c>
      <c r="G96" s="26">
        <v>8.1</v>
      </c>
      <c r="H96" s="27">
        <v>0</v>
      </c>
      <c r="I96" s="21">
        <f t="shared" si="6"/>
        <v>57.65246963562754</v>
      </c>
      <c r="J96" s="4">
        <f t="shared" si="7"/>
        <v>1.5357798165137613</v>
      </c>
      <c r="K96" s="4">
        <v>0</v>
      </c>
      <c r="L96" s="40">
        <f t="shared" si="8"/>
        <v>59.1882494521413</v>
      </c>
    </row>
    <row r="97" spans="1:12" ht="12" customHeight="1" thickBot="1">
      <c r="A97" s="109">
        <v>94</v>
      </c>
      <c r="B97" s="64" t="s">
        <v>58</v>
      </c>
      <c r="C97" s="20">
        <v>10.858378378378378</v>
      </c>
      <c r="D97" s="13">
        <v>0.8551724137931035</v>
      </c>
      <c r="E97" s="45">
        <v>0</v>
      </c>
      <c r="F97" s="28">
        <v>5.5</v>
      </c>
      <c r="G97" s="29">
        <v>7.9</v>
      </c>
      <c r="H97" s="30">
        <v>0</v>
      </c>
      <c r="I97" s="23">
        <f t="shared" si="6"/>
        <v>59.721081081081074</v>
      </c>
      <c r="J97" s="14">
        <f t="shared" si="7"/>
        <v>6.755862068965518</v>
      </c>
      <c r="K97" s="14">
        <v>0</v>
      </c>
      <c r="L97" s="42">
        <f t="shared" si="8"/>
        <v>66.4769431500466</v>
      </c>
    </row>
    <row r="98" spans="1:12" ht="12.75">
      <c r="A98" s="89">
        <v>95</v>
      </c>
      <c r="B98" s="88" t="s">
        <v>16</v>
      </c>
      <c r="C98" s="83">
        <v>0</v>
      </c>
      <c r="D98" s="77">
        <v>0</v>
      </c>
      <c r="E98" s="84">
        <v>0</v>
      </c>
      <c r="F98" s="82">
        <v>6.5</v>
      </c>
      <c r="G98" s="78">
        <v>45.1</v>
      </c>
      <c r="H98" s="112">
        <v>0</v>
      </c>
      <c r="I98" s="85">
        <f t="shared" si="6"/>
        <v>0</v>
      </c>
      <c r="J98" s="79">
        <f t="shared" si="7"/>
        <v>0</v>
      </c>
      <c r="K98" s="79">
        <v>0</v>
      </c>
      <c r="L98" s="80">
        <f t="shared" si="8"/>
        <v>0</v>
      </c>
    </row>
    <row r="99" spans="1:12" ht="12.75">
      <c r="A99" s="90">
        <v>96</v>
      </c>
      <c r="B99" s="15" t="s">
        <v>17</v>
      </c>
      <c r="C99" s="10">
        <v>4.394329896907217</v>
      </c>
      <c r="D99" s="2">
        <v>0.10723551455750938</v>
      </c>
      <c r="E99" s="44">
        <v>0</v>
      </c>
      <c r="F99" s="25">
        <v>20.7</v>
      </c>
      <c r="G99" s="26">
        <v>124.7</v>
      </c>
      <c r="H99" s="27">
        <v>0</v>
      </c>
      <c r="I99" s="21">
        <f t="shared" si="6"/>
        <v>90.96262886597938</v>
      </c>
      <c r="J99" s="4">
        <f t="shared" si="7"/>
        <v>13.37226866532142</v>
      </c>
      <c r="K99" s="4">
        <v>0</v>
      </c>
      <c r="L99" s="40">
        <f t="shared" si="8"/>
        <v>104.3348975313008</v>
      </c>
    </row>
    <row r="100" spans="1:12" ht="12.75">
      <c r="A100" s="90">
        <v>97</v>
      </c>
      <c r="B100" s="15" t="s">
        <v>22</v>
      </c>
      <c r="C100" s="10">
        <v>1.7151639344262293</v>
      </c>
      <c r="D100" s="2">
        <v>0</v>
      </c>
      <c r="E100" s="44">
        <v>0</v>
      </c>
      <c r="F100" s="25">
        <v>2.3</v>
      </c>
      <c r="G100" s="26">
        <v>36.5</v>
      </c>
      <c r="H100" s="27">
        <v>0</v>
      </c>
      <c r="I100" s="21">
        <f aca="true" t="shared" si="9" ref="I100:I130">C100*F100</f>
        <v>3.944877049180327</v>
      </c>
      <c r="J100" s="4">
        <f aca="true" t="shared" si="10" ref="J100:J130">D100*G100</f>
        <v>0</v>
      </c>
      <c r="K100" s="4">
        <v>0</v>
      </c>
      <c r="L100" s="40">
        <f aca="true" t="shared" si="11" ref="L100:L130">I100+J100+K100</f>
        <v>3.944877049180327</v>
      </c>
    </row>
    <row r="101" spans="1:12" ht="12.75">
      <c r="A101" s="90">
        <v>98</v>
      </c>
      <c r="B101" s="15" t="s">
        <v>26</v>
      </c>
      <c r="C101" s="10">
        <v>5.263157894736842</v>
      </c>
      <c r="D101" s="2">
        <v>0.7708989966168348</v>
      </c>
      <c r="E101" s="44">
        <v>0</v>
      </c>
      <c r="F101" s="25">
        <v>16.5</v>
      </c>
      <c r="G101" s="26">
        <v>153.8</v>
      </c>
      <c r="H101" s="27">
        <v>0</v>
      </c>
      <c r="I101" s="21">
        <f t="shared" si="9"/>
        <v>86.84210526315789</v>
      </c>
      <c r="J101" s="4">
        <f t="shared" si="10"/>
        <v>118.5642656796692</v>
      </c>
      <c r="K101" s="4">
        <v>0</v>
      </c>
      <c r="L101" s="40">
        <f t="shared" si="11"/>
        <v>205.4063709428271</v>
      </c>
    </row>
    <row r="102" spans="1:12" ht="12.75">
      <c r="A102" s="90">
        <v>99</v>
      </c>
      <c r="B102" s="15" t="s">
        <v>29</v>
      </c>
      <c r="C102" s="10">
        <v>5.263157894736842</v>
      </c>
      <c r="D102" s="2">
        <v>0.7708989966168348</v>
      </c>
      <c r="E102" s="44">
        <v>0</v>
      </c>
      <c r="F102" s="25">
        <v>5</v>
      </c>
      <c r="G102" s="26">
        <v>65.4</v>
      </c>
      <c r="H102" s="27">
        <v>0</v>
      </c>
      <c r="I102" s="21">
        <f t="shared" si="9"/>
        <v>26.31578947368421</v>
      </c>
      <c r="J102" s="4">
        <f t="shared" si="10"/>
        <v>50.416794378741</v>
      </c>
      <c r="K102" s="4">
        <v>0</v>
      </c>
      <c r="L102" s="40">
        <f t="shared" si="11"/>
        <v>76.73258385242521</v>
      </c>
    </row>
    <row r="103" spans="1:12" ht="12.75">
      <c r="A103" s="90">
        <v>100</v>
      </c>
      <c r="B103" s="15" t="s">
        <v>34</v>
      </c>
      <c r="C103" s="10">
        <v>2.7153284671532845</v>
      </c>
      <c r="D103" s="2">
        <v>0.7555140338762744</v>
      </c>
      <c r="E103" s="44">
        <v>0</v>
      </c>
      <c r="F103" s="25">
        <v>21</v>
      </c>
      <c r="G103" s="26">
        <v>20.3</v>
      </c>
      <c r="H103" s="27">
        <v>0</v>
      </c>
      <c r="I103" s="21">
        <f t="shared" si="9"/>
        <v>57.021897810218974</v>
      </c>
      <c r="J103" s="4">
        <f t="shared" si="10"/>
        <v>15.33693488768837</v>
      </c>
      <c r="K103" s="4">
        <v>0</v>
      </c>
      <c r="L103" s="40">
        <f t="shared" si="11"/>
        <v>72.35883269790735</v>
      </c>
    </row>
    <row r="104" spans="1:12" ht="12.75">
      <c r="A104" s="90">
        <v>101</v>
      </c>
      <c r="B104" s="15" t="s">
        <v>54</v>
      </c>
      <c r="C104" s="10">
        <v>10.858378378378378</v>
      </c>
      <c r="D104" s="2">
        <v>0.8551724137931035</v>
      </c>
      <c r="E104" s="44">
        <v>0</v>
      </c>
      <c r="F104" s="25">
        <v>22.6</v>
      </c>
      <c r="G104" s="26">
        <v>71.2</v>
      </c>
      <c r="H104" s="27">
        <v>0</v>
      </c>
      <c r="I104" s="21">
        <f t="shared" si="9"/>
        <v>245.39935135135136</v>
      </c>
      <c r="J104" s="4">
        <f t="shared" si="10"/>
        <v>60.88827586206897</v>
      </c>
      <c r="K104" s="4">
        <v>0</v>
      </c>
      <c r="L104" s="40">
        <f t="shared" si="11"/>
        <v>306.2876272134203</v>
      </c>
    </row>
    <row r="105" spans="1:12" ht="12.75">
      <c r="A105" s="90">
        <v>102</v>
      </c>
      <c r="B105" s="15" t="s">
        <v>55</v>
      </c>
      <c r="C105" s="10">
        <v>10.858378378378378</v>
      </c>
      <c r="D105" s="2">
        <v>0.8551724137931035</v>
      </c>
      <c r="E105" s="44">
        <v>0</v>
      </c>
      <c r="F105" s="25">
        <v>1.3</v>
      </c>
      <c r="G105" s="26">
        <v>13.5</v>
      </c>
      <c r="H105" s="27">
        <v>0</v>
      </c>
      <c r="I105" s="21">
        <f t="shared" si="9"/>
        <v>14.115891891891891</v>
      </c>
      <c r="J105" s="4">
        <f t="shared" si="10"/>
        <v>11.544827586206898</v>
      </c>
      <c r="K105" s="4">
        <v>0</v>
      </c>
      <c r="L105" s="40">
        <f t="shared" si="11"/>
        <v>25.66071947809879</v>
      </c>
    </row>
    <row r="106" spans="1:12" ht="12.75">
      <c r="A106" s="90">
        <v>103</v>
      </c>
      <c r="B106" s="15" t="s">
        <v>52</v>
      </c>
      <c r="C106" s="10">
        <v>0</v>
      </c>
      <c r="D106" s="2">
        <v>0</v>
      </c>
      <c r="E106" s="44">
        <v>0</v>
      </c>
      <c r="F106" s="25">
        <v>4.2</v>
      </c>
      <c r="G106" s="26">
        <v>53.2</v>
      </c>
      <c r="H106" s="27">
        <v>0</v>
      </c>
      <c r="I106" s="21">
        <f t="shared" si="9"/>
        <v>0</v>
      </c>
      <c r="J106" s="4">
        <f t="shared" si="10"/>
        <v>0</v>
      </c>
      <c r="K106" s="4">
        <v>0</v>
      </c>
      <c r="L106" s="40">
        <f t="shared" si="11"/>
        <v>0</v>
      </c>
    </row>
    <row r="107" spans="1:12" ht="12.75">
      <c r="A107" s="90">
        <v>104</v>
      </c>
      <c r="B107" s="15" t="s">
        <v>63</v>
      </c>
      <c r="C107" s="10">
        <v>1.0279934783209441</v>
      </c>
      <c r="D107" s="2">
        <v>0.051958935679865904</v>
      </c>
      <c r="E107" s="44">
        <v>0</v>
      </c>
      <c r="F107" s="25">
        <v>0.9</v>
      </c>
      <c r="G107" s="26">
        <v>83</v>
      </c>
      <c r="H107" s="27">
        <v>0</v>
      </c>
      <c r="I107" s="21">
        <f t="shared" si="9"/>
        <v>0.9251941304888497</v>
      </c>
      <c r="J107" s="4">
        <f t="shared" si="10"/>
        <v>4.31259166142887</v>
      </c>
      <c r="K107" s="4">
        <v>0</v>
      </c>
      <c r="L107" s="40">
        <f t="shared" si="11"/>
        <v>5.2377857919177195</v>
      </c>
    </row>
    <row r="108" spans="1:12" ht="12.75">
      <c r="A108" s="90">
        <v>105</v>
      </c>
      <c r="B108" s="15" t="s">
        <v>73</v>
      </c>
      <c r="C108" s="10">
        <v>0</v>
      </c>
      <c r="D108" s="2">
        <v>0</v>
      </c>
      <c r="E108" s="44">
        <v>0</v>
      </c>
      <c r="F108" s="25">
        <v>0.5</v>
      </c>
      <c r="G108" s="26">
        <v>21.1</v>
      </c>
      <c r="H108" s="27">
        <v>0</v>
      </c>
      <c r="I108" s="21">
        <f t="shared" si="9"/>
        <v>0</v>
      </c>
      <c r="J108" s="4">
        <f t="shared" si="10"/>
        <v>0</v>
      </c>
      <c r="K108" s="4">
        <v>0</v>
      </c>
      <c r="L108" s="40">
        <f t="shared" si="11"/>
        <v>0</v>
      </c>
    </row>
    <row r="109" spans="1:12" ht="12.75">
      <c r="A109" s="90">
        <v>106</v>
      </c>
      <c r="B109" s="15" t="s">
        <v>53</v>
      </c>
      <c r="C109" s="10">
        <v>0</v>
      </c>
      <c r="D109" s="2">
        <v>0</v>
      </c>
      <c r="E109" s="44">
        <v>0</v>
      </c>
      <c r="F109" s="25">
        <v>0</v>
      </c>
      <c r="G109" s="26">
        <v>5</v>
      </c>
      <c r="H109" s="27">
        <v>0</v>
      </c>
      <c r="I109" s="21">
        <f t="shared" si="9"/>
        <v>0</v>
      </c>
      <c r="J109" s="4">
        <f t="shared" si="10"/>
        <v>0</v>
      </c>
      <c r="K109" s="4">
        <v>0</v>
      </c>
      <c r="L109" s="40">
        <f t="shared" si="11"/>
        <v>0</v>
      </c>
    </row>
    <row r="110" spans="1:12" ht="12.75">
      <c r="A110" s="90">
        <v>107</v>
      </c>
      <c r="B110" s="15" t="s">
        <v>37</v>
      </c>
      <c r="C110" s="10">
        <v>0.3612001165161667</v>
      </c>
      <c r="D110" s="2">
        <v>0</v>
      </c>
      <c r="E110" s="44">
        <v>0</v>
      </c>
      <c r="F110" s="25">
        <v>3.5</v>
      </c>
      <c r="G110" s="26">
        <v>15.9</v>
      </c>
      <c r="H110" s="27">
        <v>0</v>
      </c>
      <c r="I110" s="21">
        <f t="shared" si="9"/>
        <v>1.2642004078065834</v>
      </c>
      <c r="J110" s="4">
        <f t="shared" si="10"/>
        <v>0</v>
      </c>
      <c r="K110" s="4">
        <v>0</v>
      </c>
      <c r="L110" s="40">
        <f t="shared" si="11"/>
        <v>1.2642004078065834</v>
      </c>
    </row>
    <row r="111" spans="1:12" ht="12.75">
      <c r="A111" s="90">
        <v>108</v>
      </c>
      <c r="B111" s="15" t="s">
        <v>130</v>
      </c>
      <c r="C111" s="10">
        <v>3.6162849476999646</v>
      </c>
      <c r="D111" s="2">
        <v>0.3590895342776058</v>
      </c>
      <c r="E111" s="44">
        <v>0</v>
      </c>
      <c r="F111" s="25">
        <v>0</v>
      </c>
      <c r="G111" s="26">
        <v>5.7</v>
      </c>
      <c r="H111" s="27">
        <v>0</v>
      </c>
      <c r="I111" s="21">
        <f t="shared" si="9"/>
        <v>0</v>
      </c>
      <c r="J111" s="4">
        <f t="shared" si="10"/>
        <v>2.046810345382353</v>
      </c>
      <c r="K111" s="4">
        <v>0</v>
      </c>
      <c r="L111" s="40">
        <f t="shared" si="11"/>
        <v>2.046810345382353</v>
      </c>
    </row>
    <row r="112" spans="1:12" ht="12.75">
      <c r="A112" s="90">
        <v>109</v>
      </c>
      <c r="B112" s="15" t="s">
        <v>93</v>
      </c>
      <c r="C112" s="10">
        <v>1.6125560538116592</v>
      </c>
      <c r="D112" s="2">
        <v>0.5284090909090909</v>
      </c>
      <c r="E112" s="44">
        <v>0</v>
      </c>
      <c r="F112" s="25">
        <v>12.5</v>
      </c>
      <c r="G112" s="26">
        <v>17.2</v>
      </c>
      <c r="H112" s="27">
        <v>0</v>
      </c>
      <c r="I112" s="21">
        <f t="shared" si="9"/>
        <v>20.156950672645742</v>
      </c>
      <c r="J112" s="4">
        <f t="shared" si="10"/>
        <v>9.088636363636363</v>
      </c>
      <c r="K112" s="4">
        <v>0</v>
      </c>
      <c r="L112" s="40">
        <f t="shared" si="11"/>
        <v>29.245587036282103</v>
      </c>
    </row>
    <row r="113" spans="1:12" ht="12.75">
      <c r="A113" s="90">
        <v>110</v>
      </c>
      <c r="B113" s="15" t="s">
        <v>88</v>
      </c>
      <c r="C113" s="10">
        <v>0.7130534790109258</v>
      </c>
      <c r="D113" s="2">
        <v>0</v>
      </c>
      <c r="E113" s="44">
        <v>0</v>
      </c>
      <c r="F113" s="25">
        <v>18.3</v>
      </c>
      <c r="G113" s="26">
        <v>56.8</v>
      </c>
      <c r="H113" s="27">
        <v>0</v>
      </c>
      <c r="I113" s="21">
        <f t="shared" si="9"/>
        <v>13.048878665899942</v>
      </c>
      <c r="J113" s="4">
        <f t="shared" si="10"/>
        <v>0</v>
      </c>
      <c r="K113" s="4">
        <v>0</v>
      </c>
      <c r="L113" s="40">
        <f t="shared" si="11"/>
        <v>13.048878665899942</v>
      </c>
    </row>
    <row r="114" spans="1:12" ht="12.75">
      <c r="A114" s="90">
        <v>111</v>
      </c>
      <c r="B114" s="15" t="s">
        <v>99</v>
      </c>
      <c r="C114" s="10">
        <v>3.9766763848396507</v>
      </c>
      <c r="D114" s="2">
        <v>0.06120434353405726</v>
      </c>
      <c r="E114" s="44">
        <v>0</v>
      </c>
      <c r="F114" s="25">
        <v>2</v>
      </c>
      <c r="G114" s="26">
        <v>45</v>
      </c>
      <c r="H114" s="27">
        <v>0</v>
      </c>
      <c r="I114" s="21">
        <f t="shared" si="9"/>
        <v>7.953352769679301</v>
      </c>
      <c r="J114" s="4">
        <f t="shared" si="10"/>
        <v>2.7541954590325766</v>
      </c>
      <c r="K114" s="4">
        <v>0</v>
      </c>
      <c r="L114" s="40">
        <f t="shared" si="11"/>
        <v>10.707548228711879</v>
      </c>
    </row>
    <row r="115" spans="1:12" ht="12.75">
      <c r="A115" s="90">
        <v>112</v>
      </c>
      <c r="B115" s="15" t="s">
        <v>105</v>
      </c>
      <c r="C115" s="10">
        <v>0.35769230769230764</v>
      </c>
      <c r="D115" s="2">
        <v>0</v>
      </c>
      <c r="E115" s="44">
        <v>0</v>
      </c>
      <c r="F115" s="25">
        <v>0</v>
      </c>
      <c r="G115" s="26">
        <v>16.4</v>
      </c>
      <c r="H115" s="27">
        <v>0</v>
      </c>
      <c r="I115" s="21">
        <f t="shared" si="9"/>
        <v>0</v>
      </c>
      <c r="J115" s="4">
        <f t="shared" si="10"/>
        <v>0</v>
      </c>
      <c r="K115" s="4">
        <v>0</v>
      </c>
      <c r="L115" s="40">
        <f t="shared" si="11"/>
        <v>0</v>
      </c>
    </row>
    <row r="116" spans="1:12" ht="12.75">
      <c r="A116" s="90">
        <v>113</v>
      </c>
      <c r="B116" s="15" t="s">
        <v>106</v>
      </c>
      <c r="C116" s="10">
        <v>0.35769230769230764</v>
      </c>
      <c r="D116" s="2">
        <v>0</v>
      </c>
      <c r="E116" s="44">
        <v>0</v>
      </c>
      <c r="F116" s="25">
        <v>0.3</v>
      </c>
      <c r="G116" s="26">
        <v>76.8</v>
      </c>
      <c r="H116" s="27">
        <v>0</v>
      </c>
      <c r="I116" s="21">
        <f t="shared" si="9"/>
        <v>0.10730769230769228</v>
      </c>
      <c r="J116" s="4">
        <f t="shared" si="10"/>
        <v>0</v>
      </c>
      <c r="K116" s="4">
        <v>0</v>
      </c>
      <c r="L116" s="40">
        <f t="shared" si="11"/>
        <v>0.10730769230769228</v>
      </c>
    </row>
    <row r="117" spans="1:12" ht="12.75">
      <c r="A117" s="90">
        <v>114</v>
      </c>
      <c r="B117" s="15" t="s">
        <v>108</v>
      </c>
      <c r="C117" s="10">
        <v>3.7331759149940966</v>
      </c>
      <c r="D117" s="2">
        <v>0.5701839303000968</v>
      </c>
      <c r="E117" s="44">
        <v>0</v>
      </c>
      <c r="F117" s="25">
        <v>55.8</v>
      </c>
      <c r="G117" s="26">
        <v>109.3</v>
      </c>
      <c r="H117" s="27">
        <v>0</v>
      </c>
      <c r="I117" s="21">
        <f t="shared" si="9"/>
        <v>208.3112160566706</v>
      </c>
      <c r="J117" s="4">
        <f t="shared" si="10"/>
        <v>62.321103581800585</v>
      </c>
      <c r="K117" s="4">
        <v>0</v>
      </c>
      <c r="L117" s="40">
        <f t="shared" si="11"/>
        <v>270.6323196384712</v>
      </c>
    </row>
    <row r="118" spans="1:12" ht="12.75">
      <c r="A118" s="90">
        <v>115</v>
      </c>
      <c r="B118" s="15" t="s">
        <v>114</v>
      </c>
      <c r="C118" s="10">
        <v>0</v>
      </c>
      <c r="D118" s="2">
        <v>0</v>
      </c>
      <c r="E118" s="44">
        <v>0</v>
      </c>
      <c r="F118" s="25">
        <v>4.6</v>
      </c>
      <c r="G118" s="26">
        <v>2.2</v>
      </c>
      <c r="H118" s="27">
        <v>0</v>
      </c>
      <c r="I118" s="21">
        <f t="shared" si="9"/>
        <v>0</v>
      </c>
      <c r="J118" s="4">
        <f t="shared" si="10"/>
        <v>0</v>
      </c>
      <c r="K118" s="4">
        <v>0</v>
      </c>
      <c r="L118" s="40">
        <f t="shared" si="11"/>
        <v>0</v>
      </c>
    </row>
    <row r="119" spans="1:12" ht="12.75">
      <c r="A119" s="90">
        <v>116</v>
      </c>
      <c r="B119" s="15" t="s">
        <v>118</v>
      </c>
      <c r="C119" s="10">
        <v>8.960256924929746</v>
      </c>
      <c r="D119" s="2">
        <v>0</v>
      </c>
      <c r="E119" s="44">
        <v>0</v>
      </c>
      <c r="F119" s="25">
        <v>3.5</v>
      </c>
      <c r="G119" s="26">
        <v>88.6</v>
      </c>
      <c r="H119" s="27">
        <v>0</v>
      </c>
      <c r="I119" s="21">
        <f t="shared" si="9"/>
        <v>31.360899237254113</v>
      </c>
      <c r="J119" s="4">
        <f t="shared" si="10"/>
        <v>0</v>
      </c>
      <c r="K119" s="4">
        <v>0</v>
      </c>
      <c r="L119" s="40">
        <f t="shared" si="11"/>
        <v>31.360899237254113</v>
      </c>
    </row>
    <row r="120" spans="1:12" ht="12.75">
      <c r="A120" s="90">
        <v>117</v>
      </c>
      <c r="B120" s="15" t="s">
        <v>120</v>
      </c>
      <c r="C120" s="10">
        <v>1.8461538461538463</v>
      </c>
      <c r="D120" s="2">
        <v>0.6606393283823054</v>
      </c>
      <c r="E120" s="44">
        <v>0</v>
      </c>
      <c r="F120" s="25">
        <v>7.5</v>
      </c>
      <c r="G120" s="26">
        <v>92.6</v>
      </c>
      <c r="H120" s="27">
        <v>0</v>
      </c>
      <c r="I120" s="21">
        <f t="shared" si="9"/>
        <v>13.846153846153847</v>
      </c>
      <c r="J120" s="4">
        <f t="shared" si="10"/>
        <v>61.17520180820148</v>
      </c>
      <c r="K120" s="4">
        <v>0</v>
      </c>
      <c r="L120" s="40">
        <f t="shared" si="11"/>
        <v>75.02135565435532</v>
      </c>
    </row>
    <row r="121" spans="1:12" ht="12.75">
      <c r="A121" s="90">
        <v>118</v>
      </c>
      <c r="B121" s="15" t="s">
        <v>123</v>
      </c>
      <c r="C121" s="10">
        <v>0.37462235649546827</v>
      </c>
      <c r="D121" s="2">
        <v>0.019935691318327974</v>
      </c>
      <c r="E121" s="44">
        <v>0</v>
      </c>
      <c r="F121" s="25">
        <v>0.8</v>
      </c>
      <c r="G121" s="26">
        <v>38.8</v>
      </c>
      <c r="H121" s="27">
        <v>0</v>
      </c>
      <c r="I121" s="21">
        <f t="shared" si="9"/>
        <v>0.29969788519637464</v>
      </c>
      <c r="J121" s="4">
        <f t="shared" si="10"/>
        <v>0.7735048231511253</v>
      </c>
      <c r="K121" s="4">
        <v>0</v>
      </c>
      <c r="L121" s="40">
        <f t="shared" si="11"/>
        <v>1.0732027083475</v>
      </c>
    </row>
    <row r="122" spans="1:12" ht="12.75">
      <c r="A122" s="90">
        <v>119</v>
      </c>
      <c r="B122" s="15" t="s">
        <v>126</v>
      </c>
      <c r="C122" s="10">
        <v>4.982142857142857</v>
      </c>
      <c r="D122" s="2">
        <v>0</v>
      </c>
      <c r="E122" s="44">
        <v>0</v>
      </c>
      <c r="F122" s="25">
        <v>2</v>
      </c>
      <c r="G122" s="26">
        <v>70.8</v>
      </c>
      <c r="H122" s="27">
        <v>0</v>
      </c>
      <c r="I122" s="21">
        <f t="shared" si="9"/>
        <v>9.964285714285714</v>
      </c>
      <c r="J122" s="4">
        <f t="shared" si="10"/>
        <v>0</v>
      </c>
      <c r="K122" s="4">
        <v>0</v>
      </c>
      <c r="L122" s="40">
        <f t="shared" si="11"/>
        <v>9.964285714285714</v>
      </c>
    </row>
    <row r="123" spans="1:12" ht="12.75">
      <c r="A123" s="90">
        <v>120</v>
      </c>
      <c r="B123" s="15" t="s">
        <v>23</v>
      </c>
      <c r="C123" s="10">
        <v>1.6025848142164782</v>
      </c>
      <c r="D123" s="2">
        <v>0</v>
      </c>
      <c r="E123" s="44">
        <v>0</v>
      </c>
      <c r="F123" s="25">
        <v>2.6</v>
      </c>
      <c r="G123" s="26">
        <v>54.5</v>
      </c>
      <c r="H123" s="27">
        <v>0</v>
      </c>
      <c r="I123" s="21">
        <f t="shared" si="9"/>
        <v>4.166720516962844</v>
      </c>
      <c r="J123" s="4">
        <f t="shared" si="10"/>
        <v>0</v>
      </c>
      <c r="K123" s="4">
        <v>0</v>
      </c>
      <c r="L123" s="40">
        <f t="shared" si="11"/>
        <v>4.166720516962844</v>
      </c>
    </row>
    <row r="124" spans="1:12" ht="13.5" thickBot="1">
      <c r="A124" s="91">
        <v>121</v>
      </c>
      <c r="B124" s="16" t="s">
        <v>27</v>
      </c>
      <c r="C124" s="11">
        <v>4.442367601246105</v>
      </c>
      <c r="D124" s="3">
        <v>0.1917615633347392</v>
      </c>
      <c r="E124" s="12">
        <v>0</v>
      </c>
      <c r="F124" s="31">
        <v>1.7</v>
      </c>
      <c r="G124" s="32">
        <v>95.4</v>
      </c>
      <c r="H124" s="33">
        <v>0</v>
      </c>
      <c r="I124" s="22">
        <f t="shared" si="9"/>
        <v>7.552024922118378</v>
      </c>
      <c r="J124" s="5">
        <f t="shared" si="10"/>
        <v>18.29405314213412</v>
      </c>
      <c r="K124" s="5">
        <v>0</v>
      </c>
      <c r="L124" s="41">
        <f t="shared" si="11"/>
        <v>25.8460780642525</v>
      </c>
    </row>
    <row r="125" spans="1:12" ht="12.75">
      <c r="A125" s="89">
        <v>122</v>
      </c>
      <c r="B125" s="88" t="s">
        <v>12</v>
      </c>
      <c r="C125" s="83">
        <v>0</v>
      </c>
      <c r="D125" s="77">
        <v>0</v>
      </c>
      <c r="E125" s="84">
        <v>0</v>
      </c>
      <c r="F125" s="113">
        <v>6.8</v>
      </c>
      <c r="G125" s="110">
        <v>24.1</v>
      </c>
      <c r="H125" s="112">
        <v>0</v>
      </c>
      <c r="I125" s="85">
        <f t="shared" si="9"/>
        <v>0</v>
      </c>
      <c r="J125" s="79">
        <f t="shared" si="10"/>
        <v>0</v>
      </c>
      <c r="K125" s="79">
        <v>0</v>
      </c>
      <c r="L125" s="80">
        <f t="shared" si="11"/>
        <v>0</v>
      </c>
    </row>
    <row r="126" spans="1:12" ht="12.75">
      <c r="A126" s="90">
        <v>123</v>
      </c>
      <c r="B126" s="15" t="s">
        <v>21</v>
      </c>
      <c r="C126" s="10">
        <v>1.7151639344262293</v>
      </c>
      <c r="D126" s="2">
        <v>0</v>
      </c>
      <c r="E126" s="44">
        <v>0</v>
      </c>
      <c r="F126" s="25">
        <v>10.6</v>
      </c>
      <c r="G126" s="26">
        <v>2.3</v>
      </c>
      <c r="H126" s="27">
        <v>0</v>
      </c>
      <c r="I126" s="21">
        <f t="shared" si="9"/>
        <v>18.18073770491803</v>
      </c>
      <c r="J126" s="4">
        <f t="shared" si="10"/>
        <v>0</v>
      </c>
      <c r="K126" s="4">
        <v>0</v>
      </c>
      <c r="L126" s="40">
        <f t="shared" si="11"/>
        <v>18.18073770491803</v>
      </c>
    </row>
    <row r="127" spans="1:12" ht="12.75">
      <c r="A127" s="90">
        <v>124</v>
      </c>
      <c r="B127" s="17" t="s">
        <v>69</v>
      </c>
      <c r="C127" s="10">
        <v>0.20981387478849411</v>
      </c>
      <c r="D127" s="2">
        <v>0.29680337972880794</v>
      </c>
      <c r="E127" s="44">
        <v>0</v>
      </c>
      <c r="F127" s="25">
        <v>3.7</v>
      </c>
      <c r="G127" s="26">
        <v>20</v>
      </c>
      <c r="H127" s="27">
        <v>0</v>
      </c>
      <c r="I127" s="21">
        <f t="shared" si="9"/>
        <v>0.7763113367174282</v>
      </c>
      <c r="J127" s="4">
        <f t="shared" si="10"/>
        <v>5.9360675945761585</v>
      </c>
      <c r="K127" s="4">
        <v>0</v>
      </c>
      <c r="L127" s="40">
        <f t="shared" si="11"/>
        <v>6.712378931293586</v>
      </c>
    </row>
    <row r="128" spans="1:12" ht="12.75">
      <c r="A128" s="90">
        <v>125</v>
      </c>
      <c r="B128" s="17" t="s">
        <v>112</v>
      </c>
      <c r="C128" s="10">
        <v>0</v>
      </c>
      <c r="D128" s="2">
        <v>0</v>
      </c>
      <c r="E128" s="44">
        <v>0</v>
      </c>
      <c r="F128" s="25">
        <v>24</v>
      </c>
      <c r="G128" s="26">
        <v>107.7</v>
      </c>
      <c r="H128" s="27">
        <v>0</v>
      </c>
      <c r="I128" s="21">
        <f t="shared" si="9"/>
        <v>0</v>
      </c>
      <c r="J128" s="4">
        <f t="shared" si="10"/>
        <v>0</v>
      </c>
      <c r="K128" s="4">
        <v>0</v>
      </c>
      <c r="L128" s="40">
        <f t="shared" si="11"/>
        <v>0</v>
      </c>
    </row>
    <row r="129" spans="1:12" ht="12.75">
      <c r="A129" s="90">
        <v>126</v>
      </c>
      <c r="B129" s="17" t="s">
        <v>51</v>
      </c>
      <c r="C129" s="10">
        <v>0</v>
      </c>
      <c r="D129" s="2">
        <v>0</v>
      </c>
      <c r="E129" s="44">
        <v>0</v>
      </c>
      <c r="F129" s="25">
        <v>10.4</v>
      </c>
      <c r="G129" s="26">
        <v>3.1</v>
      </c>
      <c r="H129" s="27">
        <v>0</v>
      </c>
      <c r="I129" s="21">
        <f t="shared" si="9"/>
        <v>0</v>
      </c>
      <c r="J129" s="4">
        <f t="shared" si="10"/>
        <v>0</v>
      </c>
      <c r="K129" s="4">
        <v>0</v>
      </c>
      <c r="L129" s="40">
        <f t="shared" si="11"/>
        <v>0</v>
      </c>
    </row>
    <row r="130" spans="1:12" ht="13.5" thickBot="1">
      <c r="A130" s="91">
        <v>127</v>
      </c>
      <c r="B130" s="18" t="s">
        <v>113</v>
      </c>
      <c r="C130" s="11">
        <v>0</v>
      </c>
      <c r="D130" s="3">
        <v>0</v>
      </c>
      <c r="E130" s="12">
        <v>0</v>
      </c>
      <c r="F130" s="31">
        <v>12.5</v>
      </c>
      <c r="G130" s="32">
        <v>0</v>
      </c>
      <c r="H130" s="33">
        <v>0</v>
      </c>
      <c r="I130" s="22">
        <f t="shared" si="9"/>
        <v>0</v>
      </c>
      <c r="J130" s="5">
        <f t="shared" si="10"/>
        <v>0</v>
      </c>
      <c r="K130" s="5">
        <v>0</v>
      </c>
      <c r="L130" s="41">
        <f t="shared" si="11"/>
        <v>0</v>
      </c>
    </row>
    <row r="131" ht="13.5" thickBot="1"/>
    <row r="132" spans="1:12" ht="13.5" thickBot="1">
      <c r="A132" s="124" t="s">
        <v>8</v>
      </c>
      <c r="B132" s="125"/>
      <c r="C132" s="34">
        <v>2.0843525961478013</v>
      </c>
      <c r="D132" s="35">
        <v>0.2237934625712083</v>
      </c>
      <c r="E132" s="36">
        <v>0</v>
      </c>
      <c r="F132" s="96">
        <f>SUM(F4:F131)</f>
        <v>1165.4999999999998</v>
      </c>
      <c r="G132" s="97">
        <f aca="true" t="shared" si="12" ref="G132:L132">SUM(G4:G131)</f>
        <v>4826.1</v>
      </c>
      <c r="H132" s="98">
        <f t="shared" si="12"/>
        <v>0</v>
      </c>
      <c r="I132" s="95">
        <f t="shared" si="12"/>
        <v>2409.5522719214728</v>
      </c>
      <c r="J132" s="92">
        <f t="shared" si="12"/>
        <v>1018.8066927971016</v>
      </c>
      <c r="K132" s="92">
        <f t="shared" si="12"/>
        <v>0</v>
      </c>
      <c r="L132" s="93">
        <f t="shared" si="12"/>
        <v>3428.3589647185745</v>
      </c>
    </row>
  </sheetData>
  <sheetProtection/>
  <mergeCells count="7">
    <mergeCell ref="B1:N1"/>
    <mergeCell ref="A2:A3"/>
    <mergeCell ref="A132:B132"/>
    <mergeCell ref="B2:B3"/>
    <mergeCell ref="C2:E2"/>
    <mergeCell ref="F2:H2"/>
    <mergeCell ref="I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O144" sqref="O144"/>
    </sheetView>
  </sheetViews>
  <sheetFormatPr defaultColWidth="9.140625" defaultRowHeight="12.75"/>
  <cols>
    <col min="1" max="1" width="4.8515625" style="0" customWidth="1"/>
    <col min="2" max="2" width="23.421875" style="0" customWidth="1"/>
    <col min="3" max="4" width="4.140625" style="0" customWidth="1"/>
    <col min="5" max="5" width="5.7109375" style="0" customWidth="1"/>
    <col min="6" max="6" width="5.7109375" style="24" customWidth="1"/>
    <col min="7" max="7" width="6.140625" style="24" customWidth="1"/>
    <col min="8" max="8" width="5.28125" style="24" customWidth="1"/>
    <col min="9" max="9" width="5.00390625" style="0" customWidth="1"/>
    <col min="10" max="11" width="4.8515625" style="0" customWidth="1"/>
    <col min="12" max="12" width="5.28125" style="0" customWidth="1"/>
  </cols>
  <sheetData>
    <row r="1" spans="1:13" s="9" customFormat="1" ht="15" customHeight="1" thickBot="1">
      <c r="A1" s="139" t="s">
        <v>337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2" s="1" customFormat="1" ht="36.75" customHeight="1">
      <c r="A2" s="137" t="s">
        <v>0</v>
      </c>
      <c r="B2" s="126" t="s">
        <v>339</v>
      </c>
      <c r="C2" s="128" t="s">
        <v>136</v>
      </c>
      <c r="D2" s="129"/>
      <c r="E2" s="130"/>
      <c r="F2" s="131" t="s">
        <v>6</v>
      </c>
      <c r="G2" s="132"/>
      <c r="H2" s="133"/>
      <c r="I2" s="134" t="s">
        <v>7</v>
      </c>
      <c r="J2" s="135"/>
      <c r="K2" s="135"/>
      <c r="L2" s="136"/>
    </row>
    <row r="3" spans="1:12" s="1" customFormat="1" ht="22.5" customHeight="1" thickBot="1">
      <c r="A3" s="138"/>
      <c r="B3" s="127"/>
      <c r="C3" s="68" t="s">
        <v>1</v>
      </c>
      <c r="D3" s="69" t="s">
        <v>2</v>
      </c>
      <c r="E3" s="70" t="s">
        <v>3</v>
      </c>
      <c r="F3" s="71" t="s">
        <v>1</v>
      </c>
      <c r="G3" s="72" t="s">
        <v>2</v>
      </c>
      <c r="H3" s="73" t="s">
        <v>3</v>
      </c>
      <c r="I3" s="74" t="s">
        <v>1</v>
      </c>
      <c r="J3" s="75" t="s">
        <v>2</v>
      </c>
      <c r="K3" s="75" t="s">
        <v>3</v>
      </c>
      <c r="L3" s="76" t="s">
        <v>4</v>
      </c>
    </row>
    <row r="4" spans="1:12" ht="12" customHeight="1">
      <c r="A4" s="89">
        <v>1</v>
      </c>
      <c r="B4" s="118" t="s">
        <v>13</v>
      </c>
      <c r="C4" s="101">
        <v>0</v>
      </c>
      <c r="D4" s="65">
        <v>0</v>
      </c>
      <c r="E4" s="102">
        <v>0</v>
      </c>
      <c r="F4" s="108">
        <v>18.9</v>
      </c>
      <c r="G4" s="66">
        <v>38.1</v>
      </c>
      <c r="H4" s="111">
        <v>0</v>
      </c>
      <c r="I4" s="106">
        <f aca="true" t="shared" si="0" ref="I4:I12">C4*F4</f>
        <v>0</v>
      </c>
      <c r="J4" s="67">
        <f aca="true" t="shared" si="1" ref="J4:J12">D4*G4</f>
        <v>0</v>
      </c>
      <c r="K4" s="67">
        <v>0</v>
      </c>
      <c r="L4" s="107">
        <f aca="true" t="shared" si="2" ref="L4:L35">I4+J4+K4</f>
        <v>0</v>
      </c>
    </row>
    <row r="5" spans="1:12" ht="12" customHeight="1">
      <c r="A5" s="90">
        <v>2</v>
      </c>
      <c r="B5" s="114" t="s">
        <v>18</v>
      </c>
      <c r="C5" s="10">
        <v>0</v>
      </c>
      <c r="D5" s="2">
        <v>0</v>
      </c>
      <c r="E5" s="44">
        <v>0</v>
      </c>
      <c r="F5" s="25">
        <v>8.2</v>
      </c>
      <c r="G5" s="26">
        <v>41.1</v>
      </c>
      <c r="H5" s="27">
        <v>0</v>
      </c>
      <c r="I5" s="21">
        <f t="shared" si="0"/>
        <v>0</v>
      </c>
      <c r="J5" s="4">
        <f t="shared" si="1"/>
        <v>0</v>
      </c>
      <c r="K5" s="4">
        <v>0</v>
      </c>
      <c r="L5" s="40">
        <f t="shared" si="2"/>
        <v>0</v>
      </c>
    </row>
    <row r="6" spans="1:12" ht="12" customHeight="1">
      <c r="A6" s="90">
        <v>3</v>
      </c>
      <c r="B6" s="114" t="s">
        <v>24</v>
      </c>
      <c r="C6" s="10">
        <v>0</v>
      </c>
      <c r="D6" s="2">
        <v>0.00641025641025641</v>
      </c>
      <c r="E6" s="44">
        <v>0</v>
      </c>
      <c r="F6" s="25">
        <v>15.2</v>
      </c>
      <c r="G6" s="26">
        <v>124.1</v>
      </c>
      <c r="H6" s="27">
        <v>0</v>
      </c>
      <c r="I6" s="21">
        <f t="shared" si="0"/>
        <v>0</v>
      </c>
      <c r="J6" s="4">
        <f t="shared" si="1"/>
        <v>0.7955128205128205</v>
      </c>
      <c r="K6" s="4">
        <v>0</v>
      </c>
      <c r="L6" s="40">
        <f t="shared" si="2"/>
        <v>0.7955128205128205</v>
      </c>
    </row>
    <row r="7" spans="1:12" ht="12" customHeight="1">
      <c r="A7" s="90">
        <v>4</v>
      </c>
      <c r="B7" s="115" t="s">
        <v>81</v>
      </c>
      <c r="C7" s="10">
        <v>0.05750431282346176</v>
      </c>
      <c r="D7" s="2">
        <v>0</v>
      </c>
      <c r="E7" s="44">
        <v>0</v>
      </c>
      <c r="F7" s="25">
        <v>9.1</v>
      </c>
      <c r="G7" s="26">
        <v>7.9</v>
      </c>
      <c r="H7" s="27">
        <v>0</v>
      </c>
      <c r="I7" s="21">
        <f t="shared" si="0"/>
        <v>0.523289246693502</v>
      </c>
      <c r="J7" s="4">
        <f t="shared" si="1"/>
        <v>0</v>
      </c>
      <c r="K7" s="4">
        <v>0</v>
      </c>
      <c r="L7" s="40">
        <f t="shared" si="2"/>
        <v>0.523289246693502</v>
      </c>
    </row>
    <row r="8" spans="1:12" ht="12" customHeight="1">
      <c r="A8" s="90">
        <v>5</v>
      </c>
      <c r="B8" s="115" t="s">
        <v>28</v>
      </c>
      <c r="C8" s="10">
        <v>0</v>
      </c>
      <c r="D8" s="2">
        <v>0</v>
      </c>
      <c r="E8" s="44">
        <v>0</v>
      </c>
      <c r="F8" s="25">
        <v>18.9</v>
      </c>
      <c r="G8" s="26">
        <v>59.2</v>
      </c>
      <c r="H8" s="27">
        <v>0</v>
      </c>
      <c r="I8" s="21">
        <f t="shared" si="0"/>
        <v>0</v>
      </c>
      <c r="J8" s="4">
        <f t="shared" si="1"/>
        <v>0</v>
      </c>
      <c r="K8" s="4">
        <v>0</v>
      </c>
      <c r="L8" s="40">
        <f t="shared" si="2"/>
        <v>0</v>
      </c>
    </row>
    <row r="9" spans="1:12" ht="12" customHeight="1">
      <c r="A9" s="90">
        <v>6</v>
      </c>
      <c r="B9" s="115" t="s">
        <v>59</v>
      </c>
      <c r="C9" s="10">
        <v>0</v>
      </c>
      <c r="D9" s="2">
        <v>0</v>
      </c>
      <c r="E9" s="44">
        <v>0</v>
      </c>
      <c r="F9" s="25">
        <v>8.3</v>
      </c>
      <c r="G9" s="26">
        <v>89.4</v>
      </c>
      <c r="H9" s="27">
        <v>0</v>
      </c>
      <c r="I9" s="21">
        <f t="shared" si="0"/>
        <v>0</v>
      </c>
      <c r="J9" s="4">
        <f t="shared" si="1"/>
        <v>0</v>
      </c>
      <c r="K9" s="4">
        <v>0</v>
      </c>
      <c r="L9" s="40">
        <f t="shared" si="2"/>
        <v>0</v>
      </c>
    </row>
    <row r="10" spans="1:12" ht="12" customHeight="1">
      <c r="A10" s="90">
        <v>7</v>
      </c>
      <c r="B10" s="115" t="s">
        <v>40</v>
      </c>
      <c r="C10" s="10">
        <v>0</v>
      </c>
      <c r="D10" s="2">
        <v>0</v>
      </c>
      <c r="E10" s="44">
        <v>0</v>
      </c>
      <c r="F10" s="25">
        <v>0</v>
      </c>
      <c r="G10" s="26">
        <v>24.6</v>
      </c>
      <c r="H10" s="27">
        <v>0</v>
      </c>
      <c r="I10" s="21">
        <f t="shared" si="0"/>
        <v>0</v>
      </c>
      <c r="J10" s="4">
        <f t="shared" si="1"/>
        <v>0</v>
      </c>
      <c r="K10" s="4">
        <v>0</v>
      </c>
      <c r="L10" s="40">
        <f t="shared" si="2"/>
        <v>0</v>
      </c>
    </row>
    <row r="11" spans="1:12" ht="12" customHeight="1">
      <c r="A11" s="90">
        <v>8</v>
      </c>
      <c r="B11" s="116" t="s">
        <v>49</v>
      </c>
      <c r="C11" s="10">
        <v>0.0676818950930626</v>
      </c>
      <c r="D11" s="2">
        <v>0</v>
      </c>
      <c r="E11" s="44">
        <v>0</v>
      </c>
      <c r="F11" s="25">
        <v>3.7</v>
      </c>
      <c r="G11" s="26">
        <v>61.1</v>
      </c>
      <c r="H11" s="27">
        <v>0</v>
      </c>
      <c r="I11" s="21">
        <f t="shared" si="0"/>
        <v>0.25042301184433163</v>
      </c>
      <c r="J11" s="4">
        <f t="shared" si="1"/>
        <v>0</v>
      </c>
      <c r="K11" s="4">
        <v>0</v>
      </c>
      <c r="L11" s="40">
        <f t="shared" si="2"/>
        <v>0.25042301184433163</v>
      </c>
    </row>
    <row r="12" spans="1:12" ht="12" customHeight="1">
      <c r="A12" s="90">
        <v>9</v>
      </c>
      <c r="B12" s="114" t="s">
        <v>25</v>
      </c>
      <c r="C12" s="10">
        <v>0</v>
      </c>
      <c r="D12" s="2">
        <v>0</v>
      </c>
      <c r="E12" s="44">
        <v>0</v>
      </c>
      <c r="F12" s="25">
        <v>11.9</v>
      </c>
      <c r="G12" s="26">
        <v>82.6</v>
      </c>
      <c r="H12" s="27">
        <v>0</v>
      </c>
      <c r="I12" s="21">
        <f t="shared" si="0"/>
        <v>0</v>
      </c>
      <c r="J12" s="4">
        <f t="shared" si="1"/>
        <v>0</v>
      </c>
      <c r="K12" s="4">
        <v>0</v>
      </c>
      <c r="L12" s="40">
        <f t="shared" si="2"/>
        <v>0</v>
      </c>
    </row>
    <row r="13" spans="1:12" ht="12" customHeight="1">
      <c r="A13" s="90">
        <v>10</v>
      </c>
      <c r="B13" s="115" t="s">
        <v>74</v>
      </c>
      <c r="C13" s="10">
        <v>0.014482259232440259</v>
      </c>
      <c r="D13" s="2">
        <v>0</v>
      </c>
      <c r="E13" s="44">
        <v>0</v>
      </c>
      <c r="F13" s="25">
        <v>15.7</v>
      </c>
      <c r="G13" s="26">
        <v>24.9</v>
      </c>
      <c r="H13" s="27">
        <v>0</v>
      </c>
      <c r="I13" s="21">
        <v>0</v>
      </c>
      <c r="J13" s="4">
        <f aca="true" t="shared" si="3" ref="J13:J47">D13*G13</f>
        <v>0</v>
      </c>
      <c r="K13" s="4">
        <v>0</v>
      </c>
      <c r="L13" s="40">
        <f t="shared" si="2"/>
        <v>0</v>
      </c>
    </row>
    <row r="14" spans="1:12" ht="12" customHeight="1">
      <c r="A14" s="90">
        <v>11</v>
      </c>
      <c r="B14" s="115" t="s">
        <v>125</v>
      </c>
      <c r="C14" s="10">
        <v>0.03968253968253968</v>
      </c>
      <c r="D14" s="2">
        <v>0</v>
      </c>
      <c r="E14" s="44">
        <v>0</v>
      </c>
      <c r="F14" s="25">
        <v>6</v>
      </c>
      <c r="G14" s="26">
        <v>13.1</v>
      </c>
      <c r="H14" s="27">
        <v>0</v>
      </c>
      <c r="I14" s="21">
        <v>0</v>
      </c>
      <c r="J14" s="4">
        <f t="shared" si="3"/>
        <v>0</v>
      </c>
      <c r="K14" s="4">
        <v>0</v>
      </c>
      <c r="L14" s="40">
        <f t="shared" si="2"/>
        <v>0</v>
      </c>
    </row>
    <row r="15" spans="1:12" s="37" customFormat="1" ht="12" customHeight="1">
      <c r="A15" s="90">
        <v>12</v>
      </c>
      <c r="B15" s="115" t="s">
        <v>38</v>
      </c>
      <c r="C15" s="10">
        <v>0</v>
      </c>
      <c r="D15" s="2">
        <v>0</v>
      </c>
      <c r="E15" s="44">
        <v>0</v>
      </c>
      <c r="F15" s="25">
        <v>3.6</v>
      </c>
      <c r="G15" s="26">
        <v>53.7</v>
      </c>
      <c r="H15" s="27">
        <v>0</v>
      </c>
      <c r="I15" s="21">
        <f>C15*F15</f>
        <v>0</v>
      </c>
      <c r="J15" s="4">
        <f t="shared" si="3"/>
        <v>0</v>
      </c>
      <c r="K15" s="4">
        <v>0</v>
      </c>
      <c r="L15" s="40">
        <f t="shared" si="2"/>
        <v>0</v>
      </c>
    </row>
    <row r="16" spans="1:12" ht="12" customHeight="1">
      <c r="A16" s="90">
        <v>13</v>
      </c>
      <c r="B16" s="115" t="s">
        <v>41</v>
      </c>
      <c r="C16" s="10">
        <v>0</v>
      </c>
      <c r="D16" s="2">
        <v>0</v>
      </c>
      <c r="E16" s="44">
        <v>0</v>
      </c>
      <c r="F16" s="25">
        <v>2.1</v>
      </c>
      <c r="G16" s="26">
        <v>17.9</v>
      </c>
      <c r="H16" s="27">
        <v>0</v>
      </c>
      <c r="I16" s="21">
        <f>C16*F16</f>
        <v>0</v>
      </c>
      <c r="J16" s="4">
        <f t="shared" si="3"/>
        <v>0</v>
      </c>
      <c r="K16" s="4">
        <v>0</v>
      </c>
      <c r="L16" s="40">
        <f t="shared" si="2"/>
        <v>0</v>
      </c>
    </row>
    <row r="17" spans="1:12" ht="12" customHeight="1">
      <c r="A17" s="90">
        <v>14</v>
      </c>
      <c r="B17" s="115" t="s">
        <v>56</v>
      </c>
      <c r="C17" s="10">
        <v>0.36756756756756753</v>
      </c>
      <c r="D17" s="2">
        <v>0</v>
      </c>
      <c r="E17" s="44">
        <v>0</v>
      </c>
      <c r="F17" s="25">
        <v>16.1</v>
      </c>
      <c r="G17" s="26">
        <v>82.4</v>
      </c>
      <c r="H17" s="27">
        <v>0</v>
      </c>
      <c r="I17" s="21">
        <f>C17*F17</f>
        <v>5.917837837837838</v>
      </c>
      <c r="J17" s="4">
        <f t="shared" si="3"/>
        <v>0</v>
      </c>
      <c r="K17" s="4">
        <v>0</v>
      </c>
      <c r="L17" s="40">
        <f t="shared" si="2"/>
        <v>5.917837837837838</v>
      </c>
    </row>
    <row r="18" spans="1:12" ht="12" customHeight="1">
      <c r="A18" s="90">
        <v>15</v>
      </c>
      <c r="B18" s="115" t="s">
        <v>60</v>
      </c>
      <c r="C18" s="10">
        <v>0</v>
      </c>
      <c r="D18" s="2">
        <v>0</v>
      </c>
      <c r="E18" s="44">
        <v>0</v>
      </c>
      <c r="F18" s="25">
        <v>9</v>
      </c>
      <c r="G18" s="26">
        <v>130.8</v>
      </c>
      <c r="H18" s="27">
        <v>0</v>
      </c>
      <c r="I18" s="21">
        <f>C18*F18</f>
        <v>0</v>
      </c>
      <c r="J18" s="4">
        <f t="shared" si="3"/>
        <v>0</v>
      </c>
      <c r="K18" s="4">
        <v>0</v>
      </c>
      <c r="L18" s="40">
        <f t="shared" si="2"/>
        <v>0</v>
      </c>
    </row>
    <row r="19" spans="1:12" ht="12" customHeight="1">
      <c r="A19" s="90">
        <v>16</v>
      </c>
      <c r="B19" s="115" t="s">
        <v>31</v>
      </c>
      <c r="C19" s="10">
        <v>0.09220130618517096</v>
      </c>
      <c r="D19" s="2">
        <v>0.024371420447621757</v>
      </c>
      <c r="E19" s="44">
        <v>0</v>
      </c>
      <c r="F19" s="25">
        <v>29.3</v>
      </c>
      <c r="G19" s="26">
        <v>60</v>
      </c>
      <c r="H19" s="27">
        <v>0</v>
      </c>
      <c r="I19" s="21">
        <f>C19*F19</f>
        <v>2.701498271225509</v>
      </c>
      <c r="J19" s="4">
        <f t="shared" si="3"/>
        <v>1.4622852268573054</v>
      </c>
      <c r="K19" s="4">
        <v>0</v>
      </c>
      <c r="L19" s="40">
        <f t="shared" si="2"/>
        <v>4.163783498082815</v>
      </c>
    </row>
    <row r="20" spans="1:12" s="37" customFormat="1" ht="12" customHeight="1">
      <c r="A20" s="90">
        <v>17</v>
      </c>
      <c r="B20" s="115" t="s">
        <v>64</v>
      </c>
      <c r="C20" s="10">
        <v>0.016920473773265655</v>
      </c>
      <c r="D20" s="2">
        <v>0</v>
      </c>
      <c r="E20" s="44">
        <v>0</v>
      </c>
      <c r="F20" s="25">
        <v>12.8</v>
      </c>
      <c r="G20" s="26">
        <v>52.4</v>
      </c>
      <c r="H20" s="27">
        <v>0</v>
      </c>
      <c r="I20" s="21">
        <v>1</v>
      </c>
      <c r="J20" s="4">
        <f t="shared" si="3"/>
        <v>0</v>
      </c>
      <c r="K20" s="4">
        <v>0</v>
      </c>
      <c r="L20" s="40">
        <f t="shared" si="2"/>
        <v>1</v>
      </c>
    </row>
    <row r="21" spans="1:12" ht="12" customHeight="1">
      <c r="A21" s="90">
        <v>18</v>
      </c>
      <c r="B21" s="115" t="s">
        <v>122</v>
      </c>
      <c r="C21" s="10">
        <v>0</v>
      </c>
      <c r="D21" s="2">
        <v>0</v>
      </c>
      <c r="E21" s="44">
        <v>0</v>
      </c>
      <c r="F21" s="25">
        <v>9.8</v>
      </c>
      <c r="G21" s="26">
        <v>0</v>
      </c>
      <c r="H21" s="27">
        <v>0</v>
      </c>
      <c r="I21" s="21">
        <f aca="true" t="shared" si="4" ref="I21:I47">C21*F21</f>
        <v>0</v>
      </c>
      <c r="J21" s="4">
        <f t="shared" si="3"/>
        <v>0</v>
      </c>
      <c r="K21" s="4">
        <v>0</v>
      </c>
      <c r="L21" s="40">
        <f t="shared" si="2"/>
        <v>0</v>
      </c>
    </row>
    <row r="22" spans="1:12" ht="12" customHeight="1">
      <c r="A22" s="90">
        <v>19</v>
      </c>
      <c r="B22" s="116" t="s">
        <v>89</v>
      </c>
      <c r="C22" s="10">
        <v>0</v>
      </c>
      <c r="D22" s="2">
        <v>0</v>
      </c>
      <c r="E22" s="44">
        <v>0</v>
      </c>
      <c r="F22" s="25">
        <v>4.6</v>
      </c>
      <c r="G22" s="26">
        <v>15.2</v>
      </c>
      <c r="H22" s="27">
        <v>0</v>
      </c>
      <c r="I22" s="21">
        <f t="shared" si="4"/>
        <v>0</v>
      </c>
      <c r="J22" s="4">
        <f t="shared" si="3"/>
        <v>0</v>
      </c>
      <c r="K22" s="4">
        <v>0</v>
      </c>
      <c r="L22" s="40">
        <f t="shared" si="2"/>
        <v>0</v>
      </c>
    </row>
    <row r="23" spans="1:12" ht="12" customHeight="1">
      <c r="A23" s="90">
        <v>20</v>
      </c>
      <c r="B23" s="115" t="s">
        <v>82</v>
      </c>
      <c r="C23" s="10">
        <v>0.05750431282346176</v>
      </c>
      <c r="D23" s="2">
        <v>0</v>
      </c>
      <c r="E23" s="44">
        <v>0</v>
      </c>
      <c r="F23" s="25">
        <v>0.6</v>
      </c>
      <c r="G23" s="26">
        <v>1.3</v>
      </c>
      <c r="H23" s="27">
        <v>0</v>
      </c>
      <c r="I23" s="21">
        <f t="shared" si="4"/>
        <v>0.034502587694077054</v>
      </c>
      <c r="J23" s="4">
        <f t="shared" si="3"/>
        <v>0</v>
      </c>
      <c r="K23" s="4">
        <v>0</v>
      </c>
      <c r="L23" s="40">
        <f t="shared" si="2"/>
        <v>0.034502587694077054</v>
      </c>
    </row>
    <row r="24" spans="1:12" ht="12" customHeight="1">
      <c r="A24" s="90">
        <v>21</v>
      </c>
      <c r="B24" s="115" t="s">
        <v>70</v>
      </c>
      <c r="C24" s="10">
        <v>0</v>
      </c>
      <c r="D24" s="2">
        <v>0</v>
      </c>
      <c r="E24" s="44">
        <v>0</v>
      </c>
      <c r="F24" s="25">
        <v>0.5</v>
      </c>
      <c r="G24" s="26">
        <v>39.5</v>
      </c>
      <c r="H24" s="27">
        <v>0</v>
      </c>
      <c r="I24" s="21">
        <f t="shared" si="4"/>
        <v>0</v>
      </c>
      <c r="J24" s="4">
        <f t="shared" si="3"/>
        <v>0</v>
      </c>
      <c r="K24" s="4">
        <v>0</v>
      </c>
      <c r="L24" s="40">
        <f t="shared" si="2"/>
        <v>0</v>
      </c>
    </row>
    <row r="25" spans="1:12" ht="12" customHeight="1">
      <c r="A25" s="90">
        <v>22</v>
      </c>
      <c r="B25" s="115" t="s">
        <v>77</v>
      </c>
      <c r="C25" s="10">
        <v>0.014482259232440259</v>
      </c>
      <c r="D25" s="2">
        <v>0</v>
      </c>
      <c r="E25" s="44">
        <v>0</v>
      </c>
      <c r="F25" s="25">
        <v>10.5</v>
      </c>
      <c r="G25" s="26">
        <v>26.9</v>
      </c>
      <c r="H25" s="27">
        <v>0</v>
      </c>
      <c r="I25" s="21">
        <f t="shared" si="4"/>
        <v>0.15206372194062273</v>
      </c>
      <c r="J25" s="4">
        <f t="shared" si="3"/>
        <v>0</v>
      </c>
      <c r="K25" s="4">
        <v>0</v>
      </c>
      <c r="L25" s="40">
        <f t="shared" si="2"/>
        <v>0.15206372194062273</v>
      </c>
    </row>
    <row r="26" spans="1:12" ht="12" customHeight="1">
      <c r="A26" s="90">
        <v>23</v>
      </c>
      <c r="B26" s="115" t="s">
        <v>42</v>
      </c>
      <c r="C26" s="10">
        <v>0</v>
      </c>
      <c r="D26" s="2">
        <v>0</v>
      </c>
      <c r="E26" s="44">
        <v>0</v>
      </c>
      <c r="F26" s="25">
        <v>14.1</v>
      </c>
      <c r="G26" s="26">
        <v>13.6</v>
      </c>
      <c r="H26" s="27">
        <v>0</v>
      </c>
      <c r="I26" s="21">
        <f t="shared" si="4"/>
        <v>0</v>
      </c>
      <c r="J26" s="4">
        <f t="shared" si="3"/>
        <v>0</v>
      </c>
      <c r="K26" s="4">
        <v>0</v>
      </c>
      <c r="L26" s="40">
        <f t="shared" si="2"/>
        <v>0</v>
      </c>
    </row>
    <row r="27" spans="1:12" s="37" customFormat="1" ht="12" customHeight="1">
      <c r="A27" s="90">
        <v>24</v>
      </c>
      <c r="B27" s="115" t="s">
        <v>107</v>
      </c>
      <c r="C27" s="10">
        <v>0</v>
      </c>
      <c r="D27" s="2">
        <v>0</v>
      </c>
      <c r="E27" s="44">
        <v>0</v>
      </c>
      <c r="F27" s="25">
        <v>22.8</v>
      </c>
      <c r="G27" s="26">
        <v>9.4</v>
      </c>
      <c r="H27" s="27">
        <v>0</v>
      </c>
      <c r="I27" s="21">
        <f t="shared" si="4"/>
        <v>0</v>
      </c>
      <c r="J27" s="4">
        <f t="shared" si="3"/>
        <v>0</v>
      </c>
      <c r="K27" s="4">
        <v>0</v>
      </c>
      <c r="L27" s="40">
        <f t="shared" si="2"/>
        <v>0</v>
      </c>
    </row>
    <row r="28" spans="1:12" ht="12" customHeight="1">
      <c r="A28" s="90">
        <v>25</v>
      </c>
      <c r="B28" s="115" t="s">
        <v>35</v>
      </c>
      <c r="C28" s="10">
        <v>0</v>
      </c>
      <c r="D28" s="2">
        <v>0</v>
      </c>
      <c r="E28" s="44">
        <v>0</v>
      </c>
      <c r="F28" s="25">
        <v>7.9</v>
      </c>
      <c r="G28" s="26">
        <v>30.7</v>
      </c>
      <c r="H28" s="27">
        <v>0</v>
      </c>
      <c r="I28" s="21">
        <f t="shared" si="4"/>
        <v>0</v>
      </c>
      <c r="J28" s="4">
        <f t="shared" si="3"/>
        <v>0</v>
      </c>
      <c r="K28" s="4">
        <v>0</v>
      </c>
      <c r="L28" s="40">
        <f t="shared" si="2"/>
        <v>0</v>
      </c>
    </row>
    <row r="29" spans="1:12" ht="12" customHeight="1">
      <c r="A29" s="90">
        <v>26</v>
      </c>
      <c r="B29" s="115" t="s">
        <v>30</v>
      </c>
      <c r="C29" s="10">
        <v>0.09220130618517096</v>
      </c>
      <c r="D29" s="2">
        <v>0.024371420447621757</v>
      </c>
      <c r="E29" s="44">
        <v>0</v>
      </c>
      <c r="F29" s="25">
        <v>7.1</v>
      </c>
      <c r="G29" s="26">
        <v>21.7</v>
      </c>
      <c r="H29" s="27">
        <v>0</v>
      </c>
      <c r="I29" s="21">
        <f t="shared" si="4"/>
        <v>0.6546292739147138</v>
      </c>
      <c r="J29" s="4">
        <f t="shared" si="3"/>
        <v>0.5288598237133921</v>
      </c>
      <c r="K29" s="4">
        <v>0</v>
      </c>
      <c r="L29" s="40">
        <v>2</v>
      </c>
    </row>
    <row r="30" spans="1:12" ht="12" customHeight="1">
      <c r="A30" s="90">
        <v>27</v>
      </c>
      <c r="B30" s="115" t="s">
        <v>66</v>
      </c>
      <c r="C30" s="10">
        <v>0.016920473773265655</v>
      </c>
      <c r="D30" s="2">
        <v>0</v>
      </c>
      <c r="E30" s="44">
        <v>0</v>
      </c>
      <c r="F30" s="25">
        <v>4.1</v>
      </c>
      <c r="G30" s="26">
        <v>16.2</v>
      </c>
      <c r="H30" s="27">
        <v>0</v>
      </c>
      <c r="I30" s="21">
        <f t="shared" si="4"/>
        <v>0.06937394247038918</v>
      </c>
      <c r="J30" s="4">
        <f t="shared" si="3"/>
        <v>0</v>
      </c>
      <c r="K30" s="4">
        <v>0</v>
      </c>
      <c r="L30" s="40">
        <f t="shared" si="2"/>
        <v>0.06937394247038918</v>
      </c>
    </row>
    <row r="31" spans="1:12" ht="12" customHeight="1">
      <c r="A31" s="90">
        <v>28</v>
      </c>
      <c r="B31" s="115" t="s">
        <v>128</v>
      </c>
      <c r="C31" s="10">
        <v>0</v>
      </c>
      <c r="D31" s="2">
        <v>0</v>
      </c>
      <c r="E31" s="44">
        <v>0</v>
      </c>
      <c r="F31" s="25">
        <v>3.4</v>
      </c>
      <c r="G31" s="26">
        <v>23.1</v>
      </c>
      <c r="H31" s="27">
        <v>0</v>
      </c>
      <c r="I31" s="21">
        <f t="shared" si="4"/>
        <v>0</v>
      </c>
      <c r="J31" s="4">
        <f t="shared" si="3"/>
        <v>0</v>
      </c>
      <c r="K31" s="4">
        <v>0</v>
      </c>
      <c r="L31" s="40">
        <f t="shared" si="2"/>
        <v>0</v>
      </c>
    </row>
    <row r="32" spans="1:12" ht="12" customHeight="1">
      <c r="A32" s="90">
        <v>29</v>
      </c>
      <c r="B32" s="115" t="s">
        <v>75</v>
      </c>
      <c r="C32" s="10">
        <v>0.014482259232440259</v>
      </c>
      <c r="D32" s="2">
        <v>0</v>
      </c>
      <c r="E32" s="44">
        <v>0</v>
      </c>
      <c r="F32" s="25">
        <v>14</v>
      </c>
      <c r="G32" s="26">
        <v>8.1</v>
      </c>
      <c r="H32" s="27">
        <v>0</v>
      </c>
      <c r="I32" s="21">
        <f t="shared" si="4"/>
        <v>0.20275162925416362</v>
      </c>
      <c r="J32" s="4">
        <f t="shared" si="3"/>
        <v>0</v>
      </c>
      <c r="K32" s="4">
        <v>0</v>
      </c>
      <c r="L32" s="40">
        <f t="shared" si="2"/>
        <v>0.20275162925416362</v>
      </c>
    </row>
    <row r="33" spans="1:12" ht="12" customHeight="1">
      <c r="A33" s="90">
        <v>30</v>
      </c>
      <c r="B33" s="115" t="s">
        <v>76</v>
      </c>
      <c r="C33" s="10">
        <v>0.014482259232440259</v>
      </c>
      <c r="D33" s="2">
        <v>0</v>
      </c>
      <c r="E33" s="44">
        <v>0</v>
      </c>
      <c r="F33" s="25">
        <v>3.9</v>
      </c>
      <c r="G33" s="26">
        <v>16.6</v>
      </c>
      <c r="H33" s="27">
        <v>0</v>
      </c>
      <c r="I33" s="21">
        <f t="shared" si="4"/>
        <v>0.05648081100651701</v>
      </c>
      <c r="J33" s="4">
        <f t="shared" si="3"/>
        <v>0</v>
      </c>
      <c r="K33" s="4">
        <v>0</v>
      </c>
      <c r="L33" s="40">
        <f t="shared" si="2"/>
        <v>0.05648081100651701</v>
      </c>
    </row>
    <row r="34" spans="1:12" ht="12" customHeight="1">
      <c r="A34" s="90">
        <v>31</v>
      </c>
      <c r="B34" s="114" t="s">
        <v>11</v>
      </c>
      <c r="C34" s="10">
        <v>0.20512820512820512</v>
      </c>
      <c r="D34" s="2">
        <v>0.03474635163307853</v>
      </c>
      <c r="E34" s="44">
        <v>0</v>
      </c>
      <c r="F34" s="43">
        <v>29.5</v>
      </c>
      <c r="G34" s="38">
        <v>65.3</v>
      </c>
      <c r="H34" s="39">
        <v>0</v>
      </c>
      <c r="I34" s="21">
        <f t="shared" si="4"/>
        <v>6.051282051282051</v>
      </c>
      <c r="J34" s="4">
        <f t="shared" si="3"/>
        <v>2.268936761640028</v>
      </c>
      <c r="K34" s="4">
        <v>0</v>
      </c>
      <c r="L34" s="40">
        <f t="shared" si="2"/>
        <v>8.320218812922079</v>
      </c>
    </row>
    <row r="35" spans="1:12" ht="12" customHeight="1">
      <c r="A35" s="90">
        <v>32</v>
      </c>
      <c r="B35" s="115" t="s">
        <v>43</v>
      </c>
      <c r="C35" s="10">
        <v>0</v>
      </c>
      <c r="D35" s="2">
        <v>0</v>
      </c>
      <c r="E35" s="44">
        <v>0</v>
      </c>
      <c r="F35" s="25">
        <v>8</v>
      </c>
      <c r="G35" s="26">
        <v>2.4</v>
      </c>
      <c r="H35" s="27">
        <v>0</v>
      </c>
      <c r="I35" s="21">
        <f t="shared" si="4"/>
        <v>0</v>
      </c>
      <c r="J35" s="4">
        <f t="shared" si="3"/>
        <v>0</v>
      </c>
      <c r="K35" s="4">
        <v>0</v>
      </c>
      <c r="L35" s="40">
        <f t="shared" si="2"/>
        <v>0</v>
      </c>
    </row>
    <row r="36" spans="1:12" ht="12" customHeight="1">
      <c r="A36" s="90">
        <v>33</v>
      </c>
      <c r="B36" s="115" t="s">
        <v>119</v>
      </c>
      <c r="C36" s="10">
        <v>0</v>
      </c>
      <c r="D36" s="2">
        <v>0</v>
      </c>
      <c r="E36" s="44">
        <v>0</v>
      </c>
      <c r="F36" s="25">
        <v>11.6</v>
      </c>
      <c r="G36" s="26">
        <v>60.4</v>
      </c>
      <c r="H36" s="27">
        <v>0</v>
      </c>
      <c r="I36" s="21">
        <f t="shared" si="4"/>
        <v>0</v>
      </c>
      <c r="J36" s="4">
        <f t="shared" si="3"/>
        <v>0</v>
      </c>
      <c r="K36" s="4">
        <v>0</v>
      </c>
      <c r="L36" s="40">
        <f aca="true" t="shared" si="5" ref="L36:L67">I36+J36+K36</f>
        <v>0</v>
      </c>
    </row>
    <row r="37" spans="1:12" ht="12" customHeight="1">
      <c r="A37" s="90">
        <v>34</v>
      </c>
      <c r="B37" s="115" t="s">
        <v>80</v>
      </c>
      <c r="C37" s="10">
        <v>0.05750431282346176</v>
      </c>
      <c r="D37" s="2">
        <v>0</v>
      </c>
      <c r="E37" s="44">
        <v>0</v>
      </c>
      <c r="F37" s="25">
        <v>2.5</v>
      </c>
      <c r="G37" s="26">
        <v>8.2</v>
      </c>
      <c r="H37" s="27">
        <v>0</v>
      </c>
      <c r="I37" s="21">
        <f t="shared" si="4"/>
        <v>0.1437607820586544</v>
      </c>
      <c r="J37" s="4">
        <f t="shared" si="3"/>
        <v>0</v>
      </c>
      <c r="K37" s="4">
        <v>0</v>
      </c>
      <c r="L37" s="40">
        <f t="shared" si="5"/>
        <v>0.1437607820586544</v>
      </c>
    </row>
    <row r="38" spans="1:12" ht="12" customHeight="1">
      <c r="A38" s="90">
        <v>35</v>
      </c>
      <c r="B38" s="115" t="s">
        <v>83</v>
      </c>
      <c r="C38" s="10">
        <v>0.05750431282346176</v>
      </c>
      <c r="D38" s="2">
        <v>0</v>
      </c>
      <c r="E38" s="44">
        <v>0</v>
      </c>
      <c r="F38" s="25">
        <v>12.4</v>
      </c>
      <c r="G38" s="26">
        <v>0.6</v>
      </c>
      <c r="H38" s="27">
        <v>0</v>
      </c>
      <c r="I38" s="21">
        <f t="shared" si="4"/>
        <v>0.7130534790109259</v>
      </c>
      <c r="J38" s="4">
        <f t="shared" si="3"/>
        <v>0</v>
      </c>
      <c r="K38" s="4">
        <v>0</v>
      </c>
      <c r="L38" s="40">
        <f t="shared" si="5"/>
        <v>0.7130534790109259</v>
      </c>
    </row>
    <row r="39" spans="1:12" s="37" customFormat="1" ht="12" customHeight="1">
      <c r="A39" s="90">
        <v>36</v>
      </c>
      <c r="B39" s="115" t="s">
        <v>71</v>
      </c>
      <c r="C39" s="10">
        <v>0</v>
      </c>
      <c r="D39" s="2">
        <v>0</v>
      </c>
      <c r="E39" s="44">
        <v>0</v>
      </c>
      <c r="F39" s="25">
        <v>4.5</v>
      </c>
      <c r="G39" s="26">
        <v>57</v>
      </c>
      <c r="H39" s="27">
        <v>0</v>
      </c>
      <c r="I39" s="21">
        <f t="shared" si="4"/>
        <v>0</v>
      </c>
      <c r="J39" s="4">
        <f t="shared" si="3"/>
        <v>0</v>
      </c>
      <c r="K39" s="4">
        <v>0</v>
      </c>
      <c r="L39" s="40">
        <f t="shared" si="5"/>
        <v>0</v>
      </c>
    </row>
    <row r="40" spans="1:12" ht="12" customHeight="1">
      <c r="A40" s="90">
        <v>37</v>
      </c>
      <c r="B40" s="115" t="s">
        <v>133</v>
      </c>
      <c r="C40" s="10">
        <v>0</v>
      </c>
      <c r="D40" s="2">
        <v>0</v>
      </c>
      <c r="E40" s="44">
        <v>0</v>
      </c>
      <c r="F40" s="25">
        <v>14</v>
      </c>
      <c r="G40" s="26">
        <v>85.1</v>
      </c>
      <c r="H40" s="27">
        <v>0</v>
      </c>
      <c r="I40" s="21">
        <f t="shared" si="4"/>
        <v>0</v>
      </c>
      <c r="J40" s="4">
        <f t="shared" si="3"/>
        <v>0</v>
      </c>
      <c r="K40" s="4">
        <v>0</v>
      </c>
      <c r="L40" s="40">
        <f t="shared" si="5"/>
        <v>0</v>
      </c>
    </row>
    <row r="41" spans="1:12" ht="12" customHeight="1">
      <c r="A41" s="90">
        <v>38</v>
      </c>
      <c r="B41" s="115" t="s">
        <v>44</v>
      </c>
      <c r="C41" s="10">
        <v>0</v>
      </c>
      <c r="D41" s="2">
        <v>0</v>
      </c>
      <c r="E41" s="44">
        <v>0</v>
      </c>
      <c r="F41" s="25">
        <v>0.5</v>
      </c>
      <c r="G41" s="26">
        <v>8.4</v>
      </c>
      <c r="H41" s="27">
        <v>0</v>
      </c>
      <c r="I41" s="21">
        <f t="shared" si="4"/>
        <v>0</v>
      </c>
      <c r="J41" s="4">
        <f t="shared" si="3"/>
        <v>0</v>
      </c>
      <c r="K41" s="4">
        <v>0</v>
      </c>
      <c r="L41" s="40">
        <f t="shared" si="5"/>
        <v>0</v>
      </c>
    </row>
    <row r="42" spans="1:12" ht="12" customHeight="1">
      <c r="A42" s="90">
        <v>39</v>
      </c>
      <c r="B42" s="115" t="s">
        <v>96</v>
      </c>
      <c r="C42" s="10">
        <v>0</v>
      </c>
      <c r="D42" s="2">
        <v>0</v>
      </c>
      <c r="E42" s="44">
        <v>0</v>
      </c>
      <c r="F42" s="25">
        <v>4.7</v>
      </c>
      <c r="G42" s="26">
        <v>6</v>
      </c>
      <c r="H42" s="27">
        <v>0</v>
      </c>
      <c r="I42" s="21">
        <f t="shared" si="4"/>
        <v>0</v>
      </c>
      <c r="J42" s="4">
        <f t="shared" si="3"/>
        <v>0</v>
      </c>
      <c r="K42" s="4">
        <v>0</v>
      </c>
      <c r="L42" s="40">
        <f t="shared" si="5"/>
        <v>0</v>
      </c>
    </row>
    <row r="43" spans="1:12" ht="12" customHeight="1">
      <c r="A43" s="90">
        <v>40</v>
      </c>
      <c r="B43" s="116" t="s">
        <v>90</v>
      </c>
      <c r="C43" s="10">
        <v>0</v>
      </c>
      <c r="D43" s="2">
        <v>0</v>
      </c>
      <c r="E43" s="44">
        <v>0</v>
      </c>
      <c r="F43" s="25">
        <v>3.6</v>
      </c>
      <c r="G43" s="26">
        <v>12.6</v>
      </c>
      <c r="H43" s="27">
        <v>0</v>
      </c>
      <c r="I43" s="21">
        <f t="shared" si="4"/>
        <v>0</v>
      </c>
      <c r="J43" s="4">
        <f t="shared" si="3"/>
        <v>0</v>
      </c>
      <c r="K43" s="4">
        <v>0</v>
      </c>
      <c r="L43" s="40">
        <f t="shared" si="5"/>
        <v>0</v>
      </c>
    </row>
    <row r="44" spans="1:12" s="37" customFormat="1" ht="12" customHeight="1">
      <c r="A44" s="90">
        <v>41</v>
      </c>
      <c r="B44" s="115" t="s">
        <v>94</v>
      </c>
      <c r="C44" s="10">
        <v>0</v>
      </c>
      <c r="D44" s="2">
        <v>0</v>
      </c>
      <c r="E44" s="44">
        <v>0</v>
      </c>
      <c r="F44" s="25">
        <v>4.9</v>
      </c>
      <c r="G44" s="26">
        <v>23.3</v>
      </c>
      <c r="H44" s="27">
        <v>0</v>
      </c>
      <c r="I44" s="21">
        <f t="shared" si="4"/>
        <v>0</v>
      </c>
      <c r="J44" s="4">
        <f t="shared" si="3"/>
        <v>0</v>
      </c>
      <c r="K44" s="4">
        <v>0</v>
      </c>
      <c r="L44" s="40">
        <f t="shared" si="5"/>
        <v>0</v>
      </c>
    </row>
    <row r="45" spans="1:12" s="37" customFormat="1" ht="12" customHeight="1">
      <c r="A45" s="90">
        <v>42</v>
      </c>
      <c r="B45" s="115" t="s">
        <v>127</v>
      </c>
      <c r="C45" s="10">
        <v>0</v>
      </c>
      <c r="D45" s="2">
        <v>0</v>
      </c>
      <c r="E45" s="44">
        <v>0</v>
      </c>
      <c r="F45" s="25">
        <v>6.8</v>
      </c>
      <c r="G45" s="26">
        <v>44.3</v>
      </c>
      <c r="H45" s="27">
        <v>0</v>
      </c>
      <c r="I45" s="21">
        <f t="shared" si="4"/>
        <v>0</v>
      </c>
      <c r="J45" s="4">
        <f t="shared" si="3"/>
        <v>0</v>
      </c>
      <c r="K45" s="4">
        <v>0</v>
      </c>
      <c r="L45" s="40">
        <f t="shared" si="5"/>
        <v>0</v>
      </c>
    </row>
    <row r="46" spans="1:12" s="37" customFormat="1" ht="12" customHeight="1">
      <c r="A46" s="90">
        <v>43</v>
      </c>
      <c r="B46" s="115" t="s">
        <v>57</v>
      </c>
      <c r="C46" s="10">
        <v>0.36756756756756753</v>
      </c>
      <c r="D46" s="2">
        <v>0</v>
      </c>
      <c r="E46" s="44">
        <v>0</v>
      </c>
      <c r="F46" s="25">
        <v>7.3</v>
      </c>
      <c r="G46" s="26">
        <v>12.7</v>
      </c>
      <c r="H46" s="27">
        <v>0</v>
      </c>
      <c r="I46" s="21">
        <f t="shared" si="4"/>
        <v>2.683243243243243</v>
      </c>
      <c r="J46" s="4">
        <f t="shared" si="3"/>
        <v>0</v>
      </c>
      <c r="K46" s="4">
        <v>0</v>
      </c>
      <c r="L46" s="40">
        <f t="shared" si="5"/>
        <v>2.683243243243243</v>
      </c>
    </row>
    <row r="47" spans="1:12" s="37" customFormat="1" ht="12" customHeight="1">
      <c r="A47" s="90">
        <v>44</v>
      </c>
      <c r="B47" s="115" t="s">
        <v>109</v>
      </c>
      <c r="C47" s="10">
        <v>0.019305019305019308</v>
      </c>
      <c r="D47" s="2">
        <v>0</v>
      </c>
      <c r="E47" s="44">
        <v>0</v>
      </c>
      <c r="F47" s="25">
        <v>14.9</v>
      </c>
      <c r="G47" s="26">
        <v>50.5</v>
      </c>
      <c r="H47" s="27">
        <v>0</v>
      </c>
      <c r="I47" s="21">
        <f t="shared" si="4"/>
        <v>0.2876447876447877</v>
      </c>
      <c r="J47" s="4">
        <f t="shared" si="3"/>
        <v>0</v>
      </c>
      <c r="K47" s="4">
        <v>0</v>
      </c>
      <c r="L47" s="40">
        <f t="shared" si="5"/>
        <v>0.2876447876447877</v>
      </c>
    </row>
    <row r="48" spans="1:12" s="37" customFormat="1" ht="12" customHeight="1">
      <c r="A48" s="90">
        <v>45</v>
      </c>
      <c r="B48" s="115" t="s">
        <v>117</v>
      </c>
      <c r="C48" s="10">
        <v>0</v>
      </c>
      <c r="D48" s="2">
        <v>0</v>
      </c>
      <c r="E48" s="44">
        <v>0</v>
      </c>
      <c r="F48" s="25">
        <v>5.1</v>
      </c>
      <c r="G48" s="26">
        <v>37.8</v>
      </c>
      <c r="H48" s="27">
        <v>0</v>
      </c>
      <c r="I48" s="21">
        <f>C48*F48</f>
        <v>0</v>
      </c>
      <c r="J48" s="4">
        <f>D48*G48</f>
        <v>0</v>
      </c>
      <c r="K48" s="4">
        <v>0</v>
      </c>
      <c r="L48" s="40">
        <f t="shared" si="5"/>
        <v>0</v>
      </c>
    </row>
    <row r="49" spans="1:12" s="37" customFormat="1" ht="12" customHeight="1">
      <c r="A49" s="90">
        <v>46</v>
      </c>
      <c r="B49" s="115" t="s">
        <v>65</v>
      </c>
      <c r="C49" s="10">
        <v>0.016920473773265655</v>
      </c>
      <c r="D49" s="2">
        <v>0</v>
      </c>
      <c r="E49" s="44">
        <v>0</v>
      </c>
      <c r="F49" s="25">
        <v>4.5</v>
      </c>
      <c r="G49" s="26">
        <v>41.4</v>
      </c>
      <c r="H49" s="27">
        <v>0</v>
      </c>
      <c r="I49" s="21">
        <f aca="true" t="shared" si="6" ref="I49:I65">C49*F49</f>
        <v>0.07614213197969545</v>
      </c>
      <c r="J49" s="4">
        <f aca="true" t="shared" si="7" ref="J49:J65">D49*G49</f>
        <v>0</v>
      </c>
      <c r="K49" s="4">
        <v>0</v>
      </c>
      <c r="L49" s="40">
        <f t="shared" si="5"/>
        <v>0.07614213197969545</v>
      </c>
    </row>
    <row r="50" spans="1:12" s="37" customFormat="1" ht="12" customHeight="1">
      <c r="A50" s="90">
        <v>47</v>
      </c>
      <c r="B50" s="115" t="s">
        <v>39</v>
      </c>
      <c r="C50" s="10">
        <v>0</v>
      </c>
      <c r="D50" s="2">
        <v>0</v>
      </c>
      <c r="E50" s="44">
        <v>0</v>
      </c>
      <c r="F50" s="25">
        <v>2.2</v>
      </c>
      <c r="G50" s="26">
        <v>38.4</v>
      </c>
      <c r="H50" s="27">
        <v>0</v>
      </c>
      <c r="I50" s="21">
        <f t="shared" si="6"/>
        <v>0</v>
      </c>
      <c r="J50" s="4">
        <f t="shared" si="7"/>
        <v>0</v>
      </c>
      <c r="K50" s="4">
        <v>0</v>
      </c>
      <c r="L50" s="40">
        <f t="shared" si="5"/>
        <v>0</v>
      </c>
    </row>
    <row r="51" spans="1:12" s="37" customFormat="1" ht="12" customHeight="1">
      <c r="A51" s="90">
        <v>48</v>
      </c>
      <c r="B51" s="115" t="s">
        <v>100</v>
      </c>
      <c r="C51" s="10">
        <v>0.07692307692307693</v>
      </c>
      <c r="D51" s="2">
        <v>0.00542740841248304</v>
      </c>
      <c r="E51" s="44">
        <v>0</v>
      </c>
      <c r="F51" s="25">
        <v>7.3</v>
      </c>
      <c r="G51" s="26">
        <v>37</v>
      </c>
      <c r="H51" s="27">
        <v>0</v>
      </c>
      <c r="I51" s="21">
        <f t="shared" si="6"/>
        <v>0.5615384615384615</v>
      </c>
      <c r="J51" s="4">
        <f t="shared" si="7"/>
        <v>0.20081411126187249</v>
      </c>
      <c r="K51" s="4">
        <v>0</v>
      </c>
      <c r="L51" s="40">
        <f t="shared" si="5"/>
        <v>0.762352572800334</v>
      </c>
    </row>
    <row r="52" spans="1:12" s="37" customFormat="1" ht="12" customHeight="1">
      <c r="A52" s="90">
        <v>49</v>
      </c>
      <c r="B52" s="115" t="s">
        <v>135</v>
      </c>
      <c r="C52" s="10">
        <v>0</v>
      </c>
      <c r="D52" s="2">
        <v>0</v>
      </c>
      <c r="E52" s="44">
        <v>0</v>
      </c>
      <c r="F52" s="25">
        <v>6</v>
      </c>
      <c r="G52" s="26">
        <v>4.3</v>
      </c>
      <c r="H52" s="27">
        <v>0</v>
      </c>
      <c r="I52" s="21">
        <f t="shared" si="6"/>
        <v>0</v>
      </c>
      <c r="J52" s="4">
        <f t="shared" si="7"/>
        <v>0</v>
      </c>
      <c r="K52" s="4">
        <v>0</v>
      </c>
      <c r="L52" s="40">
        <f t="shared" si="5"/>
        <v>0</v>
      </c>
    </row>
    <row r="53" spans="1:12" s="37" customFormat="1" ht="12" customHeight="1">
      <c r="A53" s="90">
        <v>50</v>
      </c>
      <c r="B53" s="116" t="s">
        <v>68</v>
      </c>
      <c r="C53" s="10">
        <v>0.016920473773265655</v>
      </c>
      <c r="D53" s="2">
        <v>0</v>
      </c>
      <c r="E53" s="44">
        <v>0</v>
      </c>
      <c r="F53" s="25">
        <v>9.3</v>
      </c>
      <c r="G53" s="26">
        <v>58</v>
      </c>
      <c r="H53" s="27">
        <v>0</v>
      </c>
      <c r="I53" s="21">
        <f t="shared" si="6"/>
        <v>0.1573604060913706</v>
      </c>
      <c r="J53" s="4">
        <f t="shared" si="7"/>
        <v>0</v>
      </c>
      <c r="K53" s="4">
        <v>0</v>
      </c>
      <c r="L53" s="40">
        <f t="shared" si="5"/>
        <v>0.1573604060913706</v>
      </c>
    </row>
    <row r="54" spans="1:12" s="37" customFormat="1" ht="12" customHeight="1">
      <c r="A54" s="90">
        <v>51</v>
      </c>
      <c r="B54" s="115" t="s">
        <v>121</v>
      </c>
      <c r="C54" s="10">
        <v>0</v>
      </c>
      <c r="D54" s="2">
        <v>0</v>
      </c>
      <c r="E54" s="44">
        <v>0</v>
      </c>
      <c r="F54" s="25">
        <v>9.9</v>
      </c>
      <c r="G54" s="26">
        <v>89.6</v>
      </c>
      <c r="H54" s="27">
        <v>0</v>
      </c>
      <c r="I54" s="21">
        <f t="shared" si="6"/>
        <v>0</v>
      </c>
      <c r="J54" s="4">
        <f t="shared" si="7"/>
        <v>0</v>
      </c>
      <c r="K54" s="4">
        <v>0</v>
      </c>
      <c r="L54" s="40">
        <f t="shared" si="5"/>
        <v>0</v>
      </c>
    </row>
    <row r="55" spans="1:12" s="37" customFormat="1" ht="12" customHeight="1">
      <c r="A55" s="90">
        <v>52</v>
      </c>
      <c r="B55" s="115" t="s">
        <v>78</v>
      </c>
      <c r="C55" s="10">
        <v>0.014482259232440259</v>
      </c>
      <c r="D55" s="2">
        <v>0</v>
      </c>
      <c r="E55" s="44">
        <v>0</v>
      </c>
      <c r="F55" s="25">
        <v>5.1</v>
      </c>
      <c r="G55" s="26">
        <v>24.3</v>
      </c>
      <c r="H55" s="27">
        <v>0</v>
      </c>
      <c r="I55" s="21">
        <f t="shared" si="6"/>
        <v>0.07385952208544531</v>
      </c>
      <c r="J55" s="4">
        <f t="shared" si="7"/>
        <v>0</v>
      </c>
      <c r="K55" s="4">
        <v>0</v>
      </c>
      <c r="L55" s="40">
        <f t="shared" si="5"/>
        <v>0.07385952208544531</v>
      </c>
    </row>
    <row r="56" spans="1:12" s="37" customFormat="1" ht="12" customHeight="1">
      <c r="A56" s="90">
        <v>53</v>
      </c>
      <c r="B56" s="115" t="s">
        <v>134</v>
      </c>
      <c r="C56" s="10">
        <v>0</v>
      </c>
      <c r="D56" s="2">
        <v>0</v>
      </c>
      <c r="E56" s="44">
        <v>0</v>
      </c>
      <c r="F56" s="25">
        <v>14.5</v>
      </c>
      <c r="G56" s="26">
        <v>9.6</v>
      </c>
      <c r="H56" s="27">
        <v>0</v>
      </c>
      <c r="I56" s="21">
        <f t="shared" si="6"/>
        <v>0</v>
      </c>
      <c r="J56" s="4">
        <f t="shared" si="7"/>
        <v>0</v>
      </c>
      <c r="K56" s="4">
        <v>0</v>
      </c>
      <c r="L56" s="40">
        <f t="shared" si="5"/>
        <v>0</v>
      </c>
    </row>
    <row r="57" spans="1:12" s="37" customFormat="1" ht="12" customHeight="1">
      <c r="A57" s="90">
        <v>54</v>
      </c>
      <c r="B57" s="115" t="s">
        <v>110</v>
      </c>
      <c r="C57" s="10">
        <v>0.019305019305019308</v>
      </c>
      <c r="D57" s="2">
        <v>0</v>
      </c>
      <c r="E57" s="44">
        <v>0</v>
      </c>
      <c r="F57" s="25">
        <v>1.4</v>
      </c>
      <c r="G57" s="26">
        <v>6.3</v>
      </c>
      <c r="H57" s="27">
        <v>0</v>
      </c>
      <c r="I57" s="21">
        <f t="shared" si="6"/>
        <v>0.02702702702702703</v>
      </c>
      <c r="J57" s="4">
        <f t="shared" si="7"/>
        <v>0</v>
      </c>
      <c r="K57" s="4">
        <v>0</v>
      </c>
      <c r="L57" s="40">
        <f t="shared" si="5"/>
        <v>0.02702702702702703</v>
      </c>
    </row>
    <row r="58" spans="1:12" s="37" customFormat="1" ht="12" customHeight="1">
      <c r="A58" s="90">
        <v>55</v>
      </c>
      <c r="B58" s="115" t="s">
        <v>45</v>
      </c>
      <c r="C58" s="10">
        <v>0</v>
      </c>
      <c r="D58" s="2">
        <v>0</v>
      </c>
      <c r="E58" s="44">
        <v>0</v>
      </c>
      <c r="F58" s="25">
        <v>6.7</v>
      </c>
      <c r="G58" s="26">
        <v>30.1</v>
      </c>
      <c r="H58" s="27">
        <v>0</v>
      </c>
      <c r="I58" s="21">
        <f t="shared" si="6"/>
        <v>0</v>
      </c>
      <c r="J58" s="4">
        <f t="shared" si="7"/>
        <v>0</v>
      </c>
      <c r="K58" s="4">
        <v>0</v>
      </c>
      <c r="L58" s="40">
        <f t="shared" si="5"/>
        <v>0</v>
      </c>
    </row>
    <row r="59" spans="1:12" s="37" customFormat="1" ht="12" customHeight="1">
      <c r="A59" s="90">
        <v>56</v>
      </c>
      <c r="B59" s="114" t="s">
        <v>14</v>
      </c>
      <c r="C59" s="10">
        <v>0</v>
      </c>
      <c r="D59" s="2">
        <v>0</v>
      </c>
      <c r="E59" s="44">
        <v>0</v>
      </c>
      <c r="F59" s="25">
        <v>8.3</v>
      </c>
      <c r="G59" s="26">
        <v>62.9</v>
      </c>
      <c r="H59" s="27">
        <v>0</v>
      </c>
      <c r="I59" s="21">
        <f t="shared" si="6"/>
        <v>0</v>
      </c>
      <c r="J59" s="4">
        <f t="shared" si="7"/>
        <v>0</v>
      </c>
      <c r="K59" s="4">
        <v>0</v>
      </c>
      <c r="L59" s="40">
        <f t="shared" si="5"/>
        <v>0</v>
      </c>
    </row>
    <row r="60" spans="1:12" s="37" customFormat="1" ht="12" customHeight="1">
      <c r="A60" s="90">
        <v>57</v>
      </c>
      <c r="B60" s="115" t="s">
        <v>97</v>
      </c>
      <c r="C60" s="10">
        <v>0</v>
      </c>
      <c r="D60" s="2">
        <v>0</v>
      </c>
      <c r="E60" s="44">
        <v>0</v>
      </c>
      <c r="F60" s="25">
        <v>7.1</v>
      </c>
      <c r="G60" s="26">
        <v>1</v>
      </c>
      <c r="H60" s="27">
        <v>0</v>
      </c>
      <c r="I60" s="21">
        <f t="shared" si="6"/>
        <v>0</v>
      </c>
      <c r="J60" s="4">
        <f t="shared" si="7"/>
        <v>0</v>
      </c>
      <c r="K60" s="4">
        <v>0</v>
      </c>
      <c r="L60" s="40">
        <f t="shared" si="5"/>
        <v>0</v>
      </c>
    </row>
    <row r="61" spans="1:12" s="37" customFormat="1" ht="12" customHeight="1">
      <c r="A61" s="90">
        <v>58</v>
      </c>
      <c r="B61" s="115" t="s">
        <v>124</v>
      </c>
      <c r="C61" s="10">
        <v>0.03968253968253968</v>
      </c>
      <c r="D61" s="2">
        <v>0</v>
      </c>
      <c r="E61" s="44">
        <v>0</v>
      </c>
      <c r="F61" s="25">
        <v>5.2</v>
      </c>
      <c r="G61" s="26">
        <v>37.2</v>
      </c>
      <c r="H61" s="27">
        <v>0</v>
      </c>
      <c r="I61" s="21">
        <f t="shared" si="6"/>
        <v>0.20634920634920634</v>
      </c>
      <c r="J61" s="4">
        <f t="shared" si="7"/>
        <v>0</v>
      </c>
      <c r="K61" s="4">
        <v>0</v>
      </c>
      <c r="L61" s="40">
        <f t="shared" si="5"/>
        <v>0.20634920634920634</v>
      </c>
    </row>
    <row r="62" spans="1:12" s="37" customFormat="1" ht="12" customHeight="1">
      <c r="A62" s="90">
        <v>59</v>
      </c>
      <c r="B62" s="114" t="s">
        <v>15</v>
      </c>
      <c r="C62" s="10">
        <v>0</v>
      </c>
      <c r="D62" s="2">
        <v>0</v>
      </c>
      <c r="E62" s="44">
        <v>0</v>
      </c>
      <c r="F62" s="25">
        <v>21.1</v>
      </c>
      <c r="G62" s="26">
        <v>21.7</v>
      </c>
      <c r="H62" s="27">
        <v>0</v>
      </c>
      <c r="I62" s="21">
        <f t="shared" si="6"/>
        <v>0</v>
      </c>
      <c r="J62" s="4">
        <f t="shared" si="7"/>
        <v>0</v>
      </c>
      <c r="K62" s="4">
        <v>0</v>
      </c>
      <c r="L62" s="40">
        <f t="shared" si="5"/>
        <v>0</v>
      </c>
    </row>
    <row r="63" spans="1:12" s="37" customFormat="1" ht="12" customHeight="1">
      <c r="A63" s="90">
        <v>60</v>
      </c>
      <c r="B63" s="115" t="s">
        <v>102</v>
      </c>
      <c r="C63" s="10">
        <v>0.07692307692307693</v>
      </c>
      <c r="D63" s="2">
        <v>0.00542740841248304</v>
      </c>
      <c r="E63" s="44">
        <v>0</v>
      </c>
      <c r="F63" s="25">
        <v>13.7</v>
      </c>
      <c r="G63" s="26">
        <v>28.1</v>
      </c>
      <c r="H63" s="27">
        <v>0</v>
      </c>
      <c r="I63" s="21">
        <f t="shared" si="6"/>
        <v>1.0538461538461539</v>
      </c>
      <c r="J63" s="4">
        <f t="shared" si="7"/>
        <v>0.15251017639077344</v>
      </c>
      <c r="K63" s="4">
        <v>0</v>
      </c>
      <c r="L63" s="40">
        <f t="shared" si="5"/>
        <v>1.2063563302369273</v>
      </c>
    </row>
    <row r="64" spans="1:12" s="37" customFormat="1" ht="12" customHeight="1">
      <c r="A64" s="90">
        <v>61</v>
      </c>
      <c r="B64" s="115" t="s">
        <v>101</v>
      </c>
      <c r="C64" s="10">
        <v>0.07692307692307693</v>
      </c>
      <c r="D64" s="2">
        <v>0.00542740841248304</v>
      </c>
      <c r="E64" s="44">
        <v>0</v>
      </c>
      <c r="F64" s="25">
        <v>23.1</v>
      </c>
      <c r="G64" s="26">
        <v>38.3</v>
      </c>
      <c r="H64" s="27">
        <v>0</v>
      </c>
      <c r="I64" s="21">
        <f t="shared" si="6"/>
        <v>1.776923076923077</v>
      </c>
      <c r="J64" s="4">
        <f t="shared" si="7"/>
        <v>0.20786974219810042</v>
      </c>
      <c r="K64" s="4">
        <v>0</v>
      </c>
      <c r="L64" s="40">
        <f t="shared" si="5"/>
        <v>1.9847928191211774</v>
      </c>
    </row>
    <row r="65" spans="1:12" s="37" customFormat="1" ht="12" customHeight="1">
      <c r="A65" s="90">
        <v>62</v>
      </c>
      <c r="B65" s="115" t="s">
        <v>46</v>
      </c>
      <c r="C65" s="10">
        <v>0.0676818950930626</v>
      </c>
      <c r="D65" s="2">
        <v>0</v>
      </c>
      <c r="E65" s="44">
        <v>0</v>
      </c>
      <c r="F65" s="25">
        <v>0.6</v>
      </c>
      <c r="G65" s="26">
        <v>15.4</v>
      </c>
      <c r="H65" s="27">
        <v>0</v>
      </c>
      <c r="I65" s="21">
        <f t="shared" si="6"/>
        <v>0.04060913705583756</v>
      </c>
      <c r="J65" s="4">
        <f t="shared" si="7"/>
        <v>0</v>
      </c>
      <c r="K65" s="4">
        <v>0</v>
      </c>
      <c r="L65" s="40">
        <f t="shared" si="5"/>
        <v>0.04060913705583756</v>
      </c>
    </row>
    <row r="66" spans="1:12" s="37" customFormat="1" ht="12" customHeight="1">
      <c r="A66" s="90">
        <v>63</v>
      </c>
      <c r="B66" s="115" t="s">
        <v>32</v>
      </c>
      <c r="C66" s="10">
        <v>0.09220130618517096</v>
      </c>
      <c r="D66" s="2">
        <v>0.024371420447621757</v>
      </c>
      <c r="E66" s="44">
        <v>0</v>
      </c>
      <c r="F66" s="25">
        <v>4.2</v>
      </c>
      <c r="G66" s="26">
        <v>7.9</v>
      </c>
      <c r="H66" s="27">
        <v>0</v>
      </c>
      <c r="I66" s="21">
        <f aca="true" t="shared" si="8" ref="I66:I86">C66*F66</f>
        <v>0.387245485977718</v>
      </c>
      <c r="J66" s="4">
        <v>0</v>
      </c>
      <c r="K66" s="4">
        <v>0</v>
      </c>
      <c r="L66" s="40">
        <f t="shared" si="5"/>
        <v>0.387245485977718</v>
      </c>
    </row>
    <row r="67" spans="1:12" s="37" customFormat="1" ht="12" customHeight="1">
      <c r="A67" s="90">
        <v>64</v>
      </c>
      <c r="B67" s="115" t="s">
        <v>131</v>
      </c>
      <c r="C67" s="10">
        <v>0</v>
      </c>
      <c r="D67" s="2">
        <v>0</v>
      </c>
      <c r="E67" s="44">
        <v>0</v>
      </c>
      <c r="F67" s="25">
        <v>9.2</v>
      </c>
      <c r="G67" s="26">
        <v>34.9</v>
      </c>
      <c r="H67" s="27">
        <v>0</v>
      </c>
      <c r="I67" s="21">
        <f t="shared" si="8"/>
        <v>0</v>
      </c>
      <c r="J67" s="4">
        <f aca="true" t="shared" si="9" ref="J67:J98">D67*G67</f>
        <v>0</v>
      </c>
      <c r="K67" s="4">
        <v>0</v>
      </c>
      <c r="L67" s="40">
        <f t="shared" si="5"/>
        <v>0</v>
      </c>
    </row>
    <row r="68" spans="1:12" ht="12" customHeight="1">
      <c r="A68" s="90">
        <v>65</v>
      </c>
      <c r="B68" s="115" t="s">
        <v>98</v>
      </c>
      <c r="C68" s="10">
        <v>0</v>
      </c>
      <c r="D68" s="2">
        <v>0</v>
      </c>
      <c r="E68" s="44">
        <v>0</v>
      </c>
      <c r="F68" s="25">
        <v>12.4</v>
      </c>
      <c r="G68" s="26">
        <v>56.7</v>
      </c>
      <c r="H68" s="27">
        <v>0</v>
      </c>
      <c r="I68" s="21">
        <f t="shared" si="8"/>
        <v>0</v>
      </c>
      <c r="J68" s="4">
        <f t="shared" si="9"/>
        <v>0</v>
      </c>
      <c r="K68" s="4">
        <v>0</v>
      </c>
      <c r="L68" s="40">
        <f aca="true" t="shared" si="10" ref="L68:L99">I68+J68+K68</f>
        <v>0</v>
      </c>
    </row>
    <row r="69" spans="1:12" ht="12" customHeight="1">
      <c r="A69" s="90">
        <v>66</v>
      </c>
      <c r="B69" s="115" t="s">
        <v>61</v>
      </c>
      <c r="C69" s="10">
        <v>0</v>
      </c>
      <c r="D69" s="2">
        <v>0</v>
      </c>
      <c r="E69" s="44">
        <v>0</v>
      </c>
      <c r="F69" s="25">
        <v>1.7</v>
      </c>
      <c r="G69" s="26">
        <v>6</v>
      </c>
      <c r="H69" s="27">
        <v>0</v>
      </c>
      <c r="I69" s="21">
        <f t="shared" si="8"/>
        <v>0</v>
      </c>
      <c r="J69" s="4">
        <f t="shared" si="9"/>
        <v>0</v>
      </c>
      <c r="K69" s="4">
        <v>0</v>
      </c>
      <c r="L69" s="40">
        <f t="shared" si="10"/>
        <v>0</v>
      </c>
    </row>
    <row r="70" spans="1:12" ht="12" customHeight="1">
      <c r="A70" s="90">
        <v>67</v>
      </c>
      <c r="B70" s="115" t="s">
        <v>36</v>
      </c>
      <c r="C70" s="10">
        <v>0</v>
      </c>
      <c r="D70" s="2">
        <v>0</v>
      </c>
      <c r="E70" s="44">
        <v>0</v>
      </c>
      <c r="F70" s="25">
        <v>6.1</v>
      </c>
      <c r="G70" s="26">
        <v>28</v>
      </c>
      <c r="H70" s="27">
        <v>0</v>
      </c>
      <c r="I70" s="21">
        <f t="shared" si="8"/>
        <v>0</v>
      </c>
      <c r="J70" s="4">
        <f t="shared" si="9"/>
        <v>0</v>
      </c>
      <c r="K70" s="4">
        <v>0</v>
      </c>
      <c r="L70" s="40">
        <f t="shared" si="10"/>
        <v>0</v>
      </c>
    </row>
    <row r="71" spans="1:12" ht="12" customHeight="1">
      <c r="A71" s="90">
        <v>68</v>
      </c>
      <c r="B71" s="114" t="s">
        <v>19</v>
      </c>
      <c r="C71" s="10">
        <v>0</v>
      </c>
      <c r="D71" s="2">
        <v>0</v>
      </c>
      <c r="E71" s="44">
        <v>0</v>
      </c>
      <c r="F71" s="25">
        <v>18.2</v>
      </c>
      <c r="G71" s="26">
        <v>22.7</v>
      </c>
      <c r="H71" s="27">
        <v>0</v>
      </c>
      <c r="I71" s="21">
        <f t="shared" si="8"/>
        <v>0</v>
      </c>
      <c r="J71" s="4">
        <f t="shared" si="9"/>
        <v>0</v>
      </c>
      <c r="K71" s="4">
        <v>0</v>
      </c>
      <c r="L71" s="40">
        <f t="shared" si="10"/>
        <v>0</v>
      </c>
    </row>
    <row r="72" spans="1:12" s="37" customFormat="1" ht="12" customHeight="1">
      <c r="A72" s="90">
        <v>69</v>
      </c>
      <c r="B72" s="115" t="s">
        <v>84</v>
      </c>
      <c r="C72" s="10">
        <v>0.05750431282346176</v>
      </c>
      <c r="D72" s="2">
        <v>0</v>
      </c>
      <c r="E72" s="44">
        <v>0</v>
      </c>
      <c r="F72" s="25">
        <v>16.3</v>
      </c>
      <c r="G72" s="26">
        <v>28.7</v>
      </c>
      <c r="H72" s="27">
        <v>0</v>
      </c>
      <c r="I72" s="21">
        <f t="shared" si="8"/>
        <v>0.9373202990224268</v>
      </c>
      <c r="J72" s="4">
        <f t="shared" si="9"/>
        <v>0</v>
      </c>
      <c r="K72" s="4">
        <v>0</v>
      </c>
      <c r="L72" s="40">
        <f t="shared" si="10"/>
        <v>0.9373202990224268</v>
      </c>
    </row>
    <row r="73" spans="1:12" ht="12" customHeight="1">
      <c r="A73" s="90">
        <v>70</v>
      </c>
      <c r="B73" s="115" t="s">
        <v>47</v>
      </c>
      <c r="C73" s="10">
        <v>0.0676818950930626</v>
      </c>
      <c r="D73" s="2">
        <v>0</v>
      </c>
      <c r="E73" s="44">
        <v>0</v>
      </c>
      <c r="F73" s="25">
        <v>13.6</v>
      </c>
      <c r="G73" s="26">
        <v>32.3</v>
      </c>
      <c r="H73" s="27">
        <v>0</v>
      </c>
      <c r="I73" s="21">
        <f t="shared" si="8"/>
        <v>0.9204737732656514</v>
      </c>
      <c r="J73" s="4">
        <f t="shared" si="9"/>
        <v>0</v>
      </c>
      <c r="K73" s="4">
        <v>0</v>
      </c>
      <c r="L73" s="40">
        <f t="shared" si="10"/>
        <v>0.9204737732656514</v>
      </c>
    </row>
    <row r="74" spans="1:12" ht="12" customHeight="1">
      <c r="A74" s="90">
        <v>71</v>
      </c>
      <c r="B74" s="115" t="s">
        <v>103</v>
      </c>
      <c r="C74" s="10">
        <v>0.07692307692307693</v>
      </c>
      <c r="D74" s="2">
        <v>0.00542740841248304</v>
      </c>
      <c r="E74" s="44">
        <v>0</v>
      </c>
      <c r="F74" s="25">
        <v>1.6</v>
      </c>
      <c r="G74" s="26">
        <v>2.5</v>
      </c>
      <c r="H74" s="27">
        <v>0</v>
      </c>
      <c r="I74" s="21">
        <f t="shared" si="8"/>
        <v>0.12307692307692308</v>
      </c>
      <c r="J74" s="4">
        <f t="shared" si="9"/>
        <v>0.013568521031207599</v>
      </c>
      <c r="K74" s="4">
        <v>0</v>
      </c>
      <c r="L74" s="40">
        <f t="shared" si="10"/>
        <v>0.13664544410813068</v>
      </c>
    </row>
    <row r="75" spans="1:12" ht="12" customHeight="1">
      <c r="A75" s="90">
        <v>72</v>
      </c>
      <c r="B75" s="115" t="s">
        <v>115</v>
      </c>
      <c r="C75" s="10">
        <v>0</v>
      </c>
      <c r="D75" s="2">
        <v>0</v>
      </c>
      <c r="E75" s="44">
        <v>0</v>
      </c>
      <c r="F75" s="25">
        <v>2.3</v>
      </c>
      <c r="G75" s="26">
        <v>0</v>
      </c>
      <c r="H75" s="27">
        <v>0</v>
      </c>
      <c r="I75" s="21">
        <f t="shared" si="8"/>
        <v>0</v>
      </c>
      <c r="J75" s="4">
        <f t="shared" si="9"/>
        <v>0</v>
      </c>
      <c r="K75" s="4">
        <v>0</v>
      </c>
      <c r="L75" s="40">
        <f t="shared" si="10"/>
        <v>0</v>
      </c>
    </row>
    <row r="76" spans="1:12" ht="12" customHeight="1">
      <c r="A76" s="90">
        <v>73</v>
      </c>
      <c r="B76" s="115" t="s">
        <v>129</v>
      </c>
      <c r="C76" s="10">
        <v>0</v>
      </c>
      <c r="D76" s="2">
        <v>0</v>
      </c>
      <c r="E76" s="44">
        <v>0</v>
      </c>
      <c r="F76" s="25">
        <v>0.4</v>
      </c>
      <c r="G76" s="26">
        <v>5.6</v>
      </c>
      <c r="H76" s="27">
        <v>0</v>
      </c>
      <c r="I76" s="21">
        <f t="shared" si="8"/>
        <v>0</v>
      </c>
      <c r="J76" s="4">
        <f t="shared" si="9"/>
        <v>0</v>
      </c>
      <c r="K76" s="4">
        <v>0</v>
      </c>
      <c r="L76" s="40">
        <f t="shared" si="10"/>
        <v>0</v>
      </c>
    </row>
    <row r="77" spans="1:12" ht="12" customHeight="1">
      <c r="A77" s="90">
        <v>74</v>
      </c>
      <c r="B77" s="115" t="s">
        <v>132</v>
      </c>
      <c r="C77" s="10">
        <v>0</v>
      </c>
      <c r="D77" s="2">
        <v>0</v>
      </c>
      <c r="E77" s="44">
        <v>0</v>
      </c>
      <c r="F77" s="25">
        <v>7.5</v>
      </c>
      <c r="G77" s="26">
        <v>9.6</v>
      </c>
      <c r="H77" s="27">
        <v>0</v>
      </c>
      <c r="I77" s="21">
        <f t="shared" si="8"/>
        <v>0</v>
      </c>
      <c r="J77" s="4">
        <f t="shared" si="9"/>
        <v>0</v>
      </c>
      <c r="K77" s="4">
        <v>0</v>
      </c>
      <c r="L77" s="40">
        <f t="shared" si="10"/>
        <v>0</v>
      </c>
    </row>
    <row r="78" spans="1:12" s="37" customFormat="1" ht="12" customHeight="1">
      <c r="A78" s="90">
        <v>75</v>
      </c>
      <c r="B78" s="115" t="s">
        <v>111</v>
      </c>
      <c r="C78" s="10">
        <v>0.019305019305019308</v>
      </c>
      <c r="D78" s="2">
        <v>0</v>
      </c>
      <c r="E78" s="44">
        <v>0</v>
      </c>
      <c r="F78" s="25">
        <v>5.9</v>
      </c>
      <c r="G78" s="26">
        <v>0.8</v>
      </c>
      <c r="H78" s="27">
        <v>0</v>
      </c>
      <c r="I78" s="21">
        <f t="shared" si="8"/>
        <v>0.11389961389961392</v>
      </c>
      <c r="J78" s="4">
        <f t="shared" si="9"/>
        <v>0</v>
      </c>
      <c r="K78" s="4">
        <v>0</v>
      </c>
      <c r="L78" s="40">
        <f t="shared" si="10"/>
        <v>0.11389961389961392</v>
      </c>
    </row>
    <row r="79" spans="1:12" ht="12" customHeight="1">
      <c r="A79" s="90">
        <v>76</v>
      </c>
      <c r="B79" s="116" t="s">
        <v>91</v>
      </c>
      <c r="C79" s="10">
        <v>0</v>
      </c>
      <c r="D79" s="2">
        <v>0</v>
      </c>
      <c r="E79" s="44">
        <v>0</v>
      </c>
      <c r="F79" s="25">
        <v>4</v>
      </c>
      <c r="G79" s="26">
        <v>10</v>
      </c>
      <c r="H79" s="27">
        <v>0</v>
      </c>
      <c r="I79" s="21">
        <f t="shared" si="8"/>
        <v>0</v>
      </c>
      <c r="J79" s="4">
        <f t="shared" si="9"/>
        <v>0</v>
      </c>
      <c r="K79" s="4">
        <v>0</v>
      </c>
      <c r="L79" s="40">
        <f t="shared" si="10"/>
        <v>0</v>
      </c>
    </row>
    <row r="80" spans="1:12" ht="12" customHeight="1">
      <c r="A80" s="90">
        <v>77</v>
      </c>
      <c r="B80" s="115" t="s">
        <v>104</v>
      </c>
      <c r="C80" s="10">
        <v>0.07692307692307693</v>
      </c>
      <c r="D80" s="2">
        <v>0.00542740841248304</v>
      </c>
      <c r="E80" s="44">
        <v>0</v>
      </c>
      <c r="F80" s="25">
        <v>3.3</v>
      </c>
      <c r="G80" s="26">
        <v>32.6</v>
      </c>
      <c r="H80" s="27">
        <v>0</v>
      </c>
      <c r="I80" s="21">
        <f t="shared" si="8"/>
        <v>0.25384615384615383</v>
      </c>
      <c r="J80" s="4">
        <f t="shared" si="9"/>
        <v>0.17693351424694712</v>
      </c>
      <c r="K80" s="4">
        <v>0</v>
      </c>
      <c r="L80" s="40">
        <f t="shared" si="10"/>
        <v>0.430779668093101</v>
      </c>
    </row>
    <row r="81" spans="1:12" ht="12" customHeight="1">
      <c r="A81" s="90">
        <v>78</v>
      </c>
      <c r="B81" s="115" t="s">
        <v>33</v>
      </c>
      <c r="C81" s="10">
        <v>0.09220130618517096</v>
      </c>
      <c r="D81" s="2">
        <v>0.024371420447621757</v>
      </c>
      <c r="E81" s="44">
        <v>0</v>
      </c>
      <c r="F81" s="25">
        <v>13.3</v>
      </c>
      <c r="G81" s="26">
        <v>40</v>
      </c>
      <c r="H81" s="27">
        <v>0</v>
      </c>
      <c r="I81" s="21">
        <f t="shared" si="8"/>
        <v>1.2262773722627738</v>
      </c>
      <c r="J81" s="4">
        <f t="shared" si="9"/>
        <v>0.9748568179048702</v>
      </c>
      <c r="K81" s="4">
        <v>0</v>
      </c>
      <c r="L81" s="40">
        <f t="shared" si="10"/>
        <v>2.201134190167644</v>
      </c>
    </row>
    <row r="82" spans="1:12" s="37" customFormat="1" ht="12" customHeight="1">
      <c r="A82" s="90">
        <v>79</v>
      </c>
      <c r="B82" s="115" t="s">
        <v>95</v>
      </c>
      <c r="C82" s="10">
        <v>0</v>
      </c>
      <c r="D82" s="2">
        <v>0</v>
      </c>
      <c r="E82" s="44">
        <v>0</v>
      </c>
      <c r="F82" s="25">
        <v>6.9</v>
      </c>
      <c r="G82" s="26">
        <v>27.9</v>
      </c>
      <c r="H82" s="27">
        <v>0</v>
      </c>
      <c r="I82" s="21">
        <f t="shared" si="8"/>
        <v>0</v>
      </c>
      <c r="J82" s="4">
        <f t="shared" si="9"/>
        <v>0</v>
      </c>
      <c r="K82" s="4">
        <v>0</v>
      </c>
      <c r="L82" s="40">
        <f t="shared" si="10"/>
        <v>0</v>
      </c>
    </row>
    <row r="83" spans="1:12" ht="12" customHeight="1">
      <c r="A83" s="90">
        <v>80</v>
      </c>
      <c r="B83" s="114" t="s">
        <v>20</v>
      </c>
      <c r="C83" s="10">
        <v>0</v>
      </c>
      <c r="D83" s="2">
        <v>0</v>
      </c>
      <c r="E83" s="44">
        <v>0</v>
      </c>
      <c r="F83" s="25">
        <v>10.4</v>
      </c>
      <c r="G83" s="26">
        <v>7.5</v>
      </c>
      <c r="H83" s="27">
        <v>0</v>
      </c>
      <c r="I83" s="21">
        <f t="shared" si="8"/>
        <v>0</v>
      </c>
      <c r="J83" s="4">
        <f t="shared" si="9"/>
        <v>0</v>
      </c>
      <c r="K83" s="4">
        <v>0</v>
      </c>
      <c r="L83" s="40">
        <f t="shared" si="10"/>
        <v>0</v>
      </c>
    </row>
    <row r="84" spans="1:12" ht="12" customHeight="1">
      <c r="A84" s="90">
        <v>81</v>
      </c>
      <c r="B84" s="115" t="s">
        <v>67</v>
      </c>
      <c r="C84" s="10">
        <v>0.016920473773265655</v>
      </c>
      <c r="D84" s="2">
        <v>0</v>
      </c>
      <c r="E84" s="44">
        <v>0</v>
      </c>
      <c r="F84" s="25">
        <v>2.9</v>
      </c>
      <c r="G84" s="26">
        <v>19.3</v>
      </c>
      <c r="H84" s="27">
        <v>0</v>
      </c>
      <c r="I84" s="21">
        <f t="shared" si="8"/>
        <v>0.0490693739424704</v>
      </c>
      <c r="J84" s="4">
        <f t="shared" si="9"/>
        <v>0</v>
      </c>
      <c r="K84" s="4">
        <v>0</v>
      </c>
      <c r="L84" s="40">
        <f t="shared" si="10"/>
        <v>0.0490693739424704</v>
      </c>
    </row>
    <row r="85" spans="1:12" ht="12" customHeight="1">
      <c r="A85" s="90">
        <v>82</v>
      </c>
      <c r="B85" s="115" t="s">
        <v>85</v>
      </c>
      <c r="C85" s="10">
        <v>0.05750431282346176</v>
      </c>
      <c r="D85" s="2">
        <v>0</v>
      </c>
      <c r="E85" s="44">
        <v>0</v>
      </c>
      <c r="F85" s="25">
        <v>9.9</v>
      </c>
      <c r="G85" s="26">
        <v>44.6</v>
      </c>
      <c r="H85" s="27">
        <v>0</v>
      </c>
      <c r="I85" s="21">
        <f t="shared" si="8"/>
        <v>0.5692926969522715</v>
      </c>
      <c r="J85" s="4">
        <f t="shared" si="9"/>
        <v>0</v>
      </c>
      <c r="K85" s="4">
        <v>0</v>
      </c>
      <c r="L85" s="40">
        <f t="shared" si="10"/>
        <v>0.5692926969522715</v>
      </c>
    </row>
    <row r="86" spans="1:12" ht="12" customHeight="1">
      <c r="A86" s="90">
        <v>83</v>
      </c>
      <c r="B86" s="115" t="s">
        <v>79</v>
      </c>
      <c r="C86" s="10">
        <v>0.014482259232440259</v>
      </c>
      <c r="D86" s="2">
        <v>0</v>
      </c>
      <c r="E86" s="44">
        <v>0</v>
      </c>
      <c r="F86" s="25">
        <v>3.8</v>
      </c>
      <c r="G86" s="26">
        <v>17.3</v>
      </c>
      <c r="H86" s="27">
        <v>0</v>
      </c>
      <c r="I86" s="21">
        <f t="shared" si="8"/>
        <v>0.05503258508327298</v>
      </c>
      <c r="J86" s="4">
        <f t="shared" si="9"/>
        <v>0</v>
      </c>
      <c r="K86" s="4">
        <v>0</v>
      </c>
      <c r="L86" s="40">
        <f t="shared" si="10"/>
        <v>0.05503258508327298</v>
      </c>
    </row>
    <row r="87" spans="1:12" ht="12" customHeight="1">
      <c r="A87" s="90">
        <v>84</v>
      </c>
      <c r="B87" s="115" t="s">
        <v>48</v>
      </c>
      <c r="C87" s="10">
        <v>0.0676818950930626</v>
      </c>
      <c r="D87" s="2">
        <v>0</v>
      </c>
      <c r="E87" s="44">
        <v>0</v>
      </c>
      <c r="F87" s="25">
        <v>4.3</v>
      </c>
      <c r="G87" s="26">
        <v>20.5</v>
      </c>
      <c r="H87" s="27">
        <v>0</v>
      </c>
      <c r="I87" s="21">
        <v>0</v>
      </c>
      <c r="J87" s="4">
        <f t="shared" si="9"/>
        <v>0</v>
      </c>
      <c r="K87" s="4">
        <v>0</v>
      </c>
      <c r="L87" s="40">
        <f t="shared" si="10"/>
        <v>0</v>
      </c>
    </row>
    <row r="88" spans="1:12" s="37" customFormat="1" ht="12" customHeight="1">
      <c r="A88" s="90">
        <v>85</v>
      </c>
      <c r="B88" s="115" t="s">
        <v>9</v>
      </c>
      <c r="C88" s="10">
        <v>0</v>
      </c>
      <c r="D88" s="2">
        <v>0</v>
      </c>
      <c r="E88" s="44">
        <v>0</v>
      </c>
      <c r="F88" s="25">
        <v>6.6</v>
      </c>
      <c r="G88" s="26">
        <v>15.2</v>
      </c>
      <c r="H88" s="27">
        <v>0</v>
      </c>
      <c r="I88" s="21">
        <f aca="true" t="shared" si="11" ref="I88:I124">C88*F88</f>
        <v>0</v>
      </c>
      <c r="J88" s="4">
        <f t="shared" si="9"/>
        <v>0</v>
      </c>
      <c r="K88" s="4">
        <v>0</v>
      </c>
      <c r="L88" s="40">
        <f t="shared" si="10"/>
        <v>0</v>
      </c>
    </row>
    <row r="89" spans="1:12" ht="12" customHeight="1">
      <c r="A89" s="90">
        <v>86</v>
      </c>
      <c r="B89" s="115" t="s">
        <v>92</v>
      </c>
      <c r="C89" s="10">
        <v>0</v>
      </c>
      <c r="D89" s="2">
        <v>0</v>
      </c>
      <c r="E89" s="44">
        <v>0</v>
      </c>
      <c r="F89" s="25">
        <v>38.9</v>
      </c>
      <c r="G89" s="26">
        <v>99.7</v>
      </c>
      <c r="H89" s="27">
        <v>0</v>
      </c>
      <c r="I89" s="21">
        <f t="shared" si="11"/>
        <v>0</v>
      </c>
      <c r="J89" s="4">
        <f t="shared" si="9"/>
        <v>0</v>
      </c>
      <c r="K89" s="4">
        <v>0</v>
      </c>
      <c r="L89" s="40">
        <f t="shared" si="10"/>
        <v>0</v>
      </c>
    </row>
    <row r="90" spans="1:12" ht="12" customHeight="1">
      <c r="A90" s="90">
        <v>87</v>
      </c>
      <c r="B90" s="115" t="s">
        <v>72</v>
      </c>
      <c r="C90" s="10">
        <v>0</v>
      </c>
      <c r="D90" s="2">
        <v>0</v>
      </c>
      <c r="E90" s="44">
        <v>0</v>
      </c>
      <c r="F90" s="25">
        <v>8.6</v>
      </c>
      <c r="G90" s="26">
        <v>46</v>
      </c>
      <c r="H90" s="27">
        <v>0</v>
      </c>
      <c r="I90" s="21">
        <f t="shared" si="11"/>
        <v>0</v>
      </c>
      <c r="J90" s="4">
        <f t="shared" si="9"/>
        <v>0</v>
      </c>
      <c r="K90" s="4">
        <v>0</v>
      </c>
      <c r="L90" s="40">
        <f t="shared" si="10"/>
        <v>0</v>
      </c>
    </row>
    <row r="91" spans="1:12" ht="12" customHeight="1">
      <c r="A91" s="90">
        <v>88</v>
      </c>
      <c r="B91" s="115" t="s">
        <v>86</v>
      </c>
      <c r="C91" s="10">
        <v>0.05750431282346176</v>
      </c>
      <c r="D91" s="2">
        <v>0</v>
      </c>
      <c r="E91" s="44">
        <v>0</v>
      </c>
      <c r="F91" s="25">
        <v>5.6</v>
      </c>
      <c r="G91" s="26">
        <v>4.3</v>
      </c>
      <c r="H91" s="27">
        <v>0</v>
      </c>
      <c r="I91" s="21">
        <f t="shared" si="11"/>
        <v>0.32202415181138583</v>
      </c>
      <c r="J91" s="4">
        <f t="shared" si="9"/>
        <v>0</v>
      </c>
      <c r="K91" s="4">
        <v>0</v>
      </c>
      <c r="L91" s="40">
        <f t="shared" si="10"/>
        <v>0.32202415181138583</v>
      </c>
    </row>
    <row r="92" spans="1:12" ht="12" customHeight="1">
      <c r="A92" s="90">
        <v>89</v>
      </c>
      <c r="B92" s="115" t="s">
        <v>116</v>
      </c>
      <c r="C92" s="10">
        <v>0</v>
      </c>
      <c r="D92" s="2">
        <v>0</v>
      </c>
      <c r="E92" s="44">
        <v>0</v>
      </c>
      <c r="F92" s="25">
        <v>55.8</v>
      </c>
      <c r="G92" s="26">
        <v>244.4</v>
      </c>
      <c r="H92" s="27">
        <v>0</v>
      </c>
      <c r="I92" s="21">
        <f t="shared" si="11"/>
        <v>0</v>
      </c>
      <c r="J92" s="4">
        <f t="shared" si="9"/>
        <v>0</v>
      </c>
      <c r="K92" s="4">
        <v>0</v>
      </c>
      <c r="L92" s="40">
        <f t="shared" si="10"/>
        <v>0</v>
      </c>
    </row>
    <row r="93" spans="1:12" ht="12" customHeight="1">
      <c r="A93" s="90">
        <v>90</v>
      </c>
      <c r="B93" s="115" t="s">
        <v>87</v>
      </c>
      <c r="C93" s="10">
        <v>0.05750431282346176</v>
      </c>
      <c r="D93" s="2">
        <v>0</v>
      </c>
      <c r="E93" s="44">
        <v>0</v>
      </c>
      <c r="F93" s="25">
        <v>13.2</v>
      </c>
      <c r="G93" s="26">
        <v>17.5</v>
      </c>
      <c r="H93" s="27">
        <v>0</v>
      </c>
      <c r="I93" s="21">
        <f t="shared" si="11"/>
        <v>0.7590569292696951</v>
      </c>
      <c r="J93" s="4">
        <f t="shared" si="9"/>
        <v>0</v>
      </c>
      <c r="K93" s="4">
        <v>0</v>
      </c>
      <c r="L93" s="40">
        <f t="shared" si="10"/>
        <v>0.7590569292696951</v>
      </c>
    </row>
    <row r="94" spans="1:12" ht="12" customHeight="1">
      <c r="A94" s="90">
        <v>91</v>
      </c>
      <c r="B94" s="115" t="s">
        <v>62</v>
      </c>
      <c r="C94" s="10">
        <v>0</v>
      </c>
      <c r="D94" s="2">
        <v>0</v>
      </c>
      <c r="E94" s="44">
        <v>0</v>
      </c>
      <c r="F94" s="25">
        <v>2.2</v>
      </c>
      <c r="G94" s="26">
        <v>14.1</v>
      </c>
      <c r="H94" s="27">
        <v>0</v>
      </c>
      <c r="I94" s="21">
        <f t="shared" si="11"/>
        <v>0</v>
      </c>
      <c r="J94" s="4">
        <f t="shared" si="9"/>
        <v>0</v>
      </c>
      <c r="K94" s="4">
        <v>0</v>
      </c>
      <c r="L94" s="40">
        <f t="shared" si="10"/>
        <v>0</v>
      </c>
    </row>
    <row r="95" spans="1:12" ht="12" customHeight="1">
      <c r="A95" s="90">
        <v>92</v>
      </c>
      <c r="B95" s="115" t="s">
        <v>50</v>
      </c>
      <c r="C95" s="10">
        <v>0</v>
      </c>
      <c r="D95" s="2">
        <v>0</v>
      </c>
      <c r="E95" s="44">
        <v>0</v>
      </c>
      <c r="F95" s="25">
        <v>6.3</v>
      </c>
      <c r="G95" s="26">
        <v>73.7</v>
      </c>
      <c r="H95" s="27">
        <v>0</v>
      </c>
      <c r="I95" s="21">
        <f t="shared" si="11"/>
        <v>0</v>
      </c>
      <c r="J95" s="4">
        <f t="shared" si="9"/>
        <v>0</v>
      </c>
      <c r="K95" s="4">
        <v>0</v>
      </c>
      <c r="L95" s="40">
        <f t="shared" si="10"/>
        <v>0</v>
      </c>
    </row>
    <row r="96" spans="1:12" s="37" customFormat="1" ht="12" customHeight="1">
      <c r="A96" s="90">
        <v>93</v>
      </c>
      <c r="B96" s="116" t="s">
        <v>10</v>
      </c>
      <c r="C96" s="10">
        <v>0</v>
      </c>
      <c r="D96" s="2">
        <v>0</v>
      </c>
      <c r="E96" s="44">
        <v>0</v>
      </c>
      <c r="F96" s="25">
        <v>11.6</v>
      </c>
      <c r="G96" s="26">
        <v>8.1</v>
      </c>
      <c r="H96" s="27">
        <v>0</v>
      </c>
      <c r="I96" s="21">
        <f t="shared" si="11"/>
        <v>0</v>
      </c>
      <c r="J96" s="4">
        <f t="shared" si="9"/>
        <v>0</v>
      </c>
      <c r="K96" s="4">
        <v>0</v>
      </c>
      <c r="L96" s="40">
        <f t="shared" si="10"/>
        <v>0</v>
      </c>
    </row>
    <row r="97" spans="1:12" ht="12" customHeight="1" thickBot="1">
      <c r="A97" s="91">
        <v>94</v>
      </c>
      <c r="B97" s="119" t="s">
        <v>58</v>
      </c>
      <c r="C97" s="11">
        <v>0.36756756756756753</v>
      </c>
      <c r="D97" s="3">
        <v>0</v>
      </c>
      <c r="E97" s="12">
        <v>0</v>
      </c>
      <c r="F97" s="31">
        <v>5.5</v>
      </c>
      <c r="G97" s="32">
        <v>7.9</v>
      </c>
      <c r="H97" s="33">
        <v>0</v>
      </c>
      <c r="I97" s="22">
        <f t="shared" si="11"/>
        <v>2.0216216216216214</v>
      </c>
      <c r="J97" s="5">
        <f t="shared" si="9"/>
        <v>0</v>
      </c>
      <c r="K97" s="5">
        <v>0</v>
      </c>
      <c r="L97" s="41">
        <f t="shared" si="10"/>
        <v>2.0216216216216214</v>
      </c>
    </row>
    <row r="98" spans="1:12" ht="12.75">
      <c r="A98" s="99">
        <v>95</v>
      </c>
      <c r="B98" s="118" t="s">
        <v>16</v>
      </c>
      <c r="C98" s="101">
        <v>0.20512820512820512</v>
      </c>
      <c r="D98" s="65">
        <v>0.03474635163307853</v>
      </c>
      <c r="E98" s="102">
        <v>0</v>
      </c>
      <c r="F98" s="108">
        <v>6.5</v>
      </c>
      <c r="G98" s="66">
        <v>45.1</v>
      </c>
      <c r="H98" s="105">
        <v>0</v>
      </c>
      <c r="I98" s="106">
        <f t="shared" si="11"/>
        <v>1.3333333333333333</v>
      </c>
      <c r="J98" s="67">
        <f t="shared" si="9"/>
        <v>1.5670604586518417</v>
      </c>
      <c r="K98" s="67">
        <v>0</v>
      </c>
      <c r="L98" s="107">
        <f t="shared" si="10"/>
        <v>2.900393791985175</v>
      </c>
    </row>
    <row r="99" spans="1:12" ht="12.75">
      <c r="A99" s="90">
        <v>96</v>
      </c>
      <c r="B99" s="114" t="s">
        <v>17</v>
      </c>
      <c r="C99" s="10">
        <v>0</v>
      </c>
      <c r="D99" s="2">
        <v>0</v>
      </c>
      <c r="E99" s="44">
        <v>0</v>
      </c>
      <c r="F99" s="25">
        <v>20.7</v>
      </c>
      <c r="G99" s="26">
        <v>124.7</v>
      </c>
      <c r="H99" s="27">
        <v>0</v>
      </c>
      <c r="I99" s="21">
        <f t="shared" si="11"/>
        <v>0</v>
      </c>
      <c r="J99" s="4">
        <f aca="true" t="shared" si="12" ref="J99:J115">D99*G99</f>
        <v>0</v>
      </c>
      <c r="K99" s="4">
        <v>0</v>
      </c>
      <c r="L99" s="40">
        <f t="shared" si="10"/>
        <v>0</v>
      </c>
    </row>
    <row r="100" spans="1:12" ht="12.75">
      <c r="A100" s="90">
        <v>97</v>
      </c>
      <c r="B100" s="114" t="s">
        <v>22</v>
      </c>
      <c r="C100" s="10">
        <v>0</v>
      </c>
      <c r="D100" s="2">
        <v>0</v>
      </c>
      <c r="E100" s="44">
        <v>0</v>
      </c>
      <c r="F100" s="25">
        <v>2.3</v>
      </c>
      <c r="G100" s="26">
        <v>36.5</v>
      </c>
      <c r="H100" s="27">
        <v>0</v>
      </c>
      <c r="I100" s="21">
        <f t="shared" si="11"/>
        <v>0</v>
      </c>
      <c r="J100" s="4">
        <f t="shared" si="12"/>
        <v>0</v>
      </c>
      <c r="K100" s="4">
        <v>0</v>
      </c>
      <c r="L100" s="40">
        <f aca="true" t="shared" si="13" ref="L100:L130">I100+J100+K100</f>
        <v>0</v>
      </c>
    </row>
    <row r="101" spans="1:12" ht="12.75">
      <c r="A101" s="90">
        <v>98</v>
      </c>
      <c r="B101" s="114" t="s">
        <v>26</v>
      </c>
      <c r="C101" s="10">
        <v>0</v>
      </c>
      <c r="D101" s="2">
        <v>0</v>
      </c>
      <c r="E101" s="44">
        <v>0</v>
      </c>
      <c r="F101" s="25">
        <v>16.5</v>
      </c>
      <c r="G101" s="26">
        <v>153.8</v>
      </c>
      <c r="H101" s="27">
        <v>0</v>
      </c>
      <c r="I101" s="21">
        <f t="shared" si="11"/>
        <v>0</v>
      </c>
      <c r="J101" s="4">
        <f t="shared" si="12"/>
        <v>0</v>
      </c>
      <c r="K101" s="4">
        <v>0</v>
      </c>
      <c r="L101" s="40">
        <f t="shared" si="13"/>
        <v>0</v>
      </c>
    </row>
    <row r="102" spans="1:12" ht="12.75">
      <c r="A102" s="90">
        <v>99</v>
      </c>
      <c r="B102" s="114" t="s">
        <v>29</v>
      </c>
      <c r="C102" s="10">
        <v>0</v>
      </c>
      <c r="D102" s="2">
        <v>0</v>
      </c>
      <c r="E102" s="44">
        <v>0</v>
      </c>
      <c r="F102" s="25">
        <v>5</v>
      </c>
      <c r="G102" s="26">
        <v>65.4</v>
      </c>
      <c r="H102" s="27">
        <v>0</v>
      </c>
      <c r="I102" s="21">
        <f t="shared" si="11"/>
        <v>0</v>
      </c>
      <c r="J102" s="4">
        <f t="shared" si="12"/>
        <v>0</v>
      </c>
      <c r="K102" s="4">
        <v>0</v>
      </c>
      <c r="L102" s="40">
        <f t="shared" si="13"/>
        <v>0</v>
      </c>
    </row>
    <row r="103" spans="1:12" ht="12.75">
      <c r="A103" s="90">
        <v>100</v>
      </c>
      <c r="B103" s="114" t="s">
        <v>34</v>
      </c>
      <c r="C103" s="10">
        <v>0.09220130618517096</v>
      </c>
      <c r="D103" s="2">
        <v>0.024371420447621757</v>
      </c>
      <c r="E103" s="44">
        <v>0</v>
      </c>
      <c r="F103" s="25">
        <v>21</v>
      </c>
      <c r="G103" s="26">
        <v>20.3</v>
      </c>
      <c r="H103" s="27">
        <v>0</v>
      </c>
      <c r="I103" s="21">
        <f t="shared" si="11"/>
        <v>1.9362274298885902</v>
      </c>
      <c r="J103" s="4">
        <f t="shared" si="12"/>
        <v>0.4947398350867217</v>
      </c>
      <c r="K103" s="4">
        <v>0</v>
      </c>
      <c r="L103" s="40">
        <f t="shared" si="13"/>
        <v>2.430967264975312</v>
      </c>
    </row>
    <row r="104" spans="1:12" ht="12.75">
      <c r="A104" s="90">
        <v>101</v>
      </c>
      <c r="B104" s="114" t="s">
        <v>54</v>
      </c>
      <c r="C104" s="10">
        <v>0.36756756756756753</v>
      </c>
      <c r="D104" s="2">
        <v>0</v>
      </c>
      <c r="E104" s="44">
        <v>0</v>
      </c>
      <c r="F104" s="25">
        <v>22.6</v>
      </c>
      <c r="G104" s="26">
        <v>71.2</v>
      </c>
      <c r="H104" s="27">
        <v>0</v>
      </c>
      <c r="I104" s="21">
        <f t="shared" si="11"/>
        <v>8.307027027027027</v>
      </c>
      <c r="J104" s="4">
        <f t="shared" si="12"/>
        <v>0</v>
      </c>
      <c r="K104" s="4">
        <v>0</v>
      </c>
      <c r="L104" s="40">
        <f t="shared" si="13"/>
        <v>8.307027027027027</v>
      </c>
    </row>
    <row r="105" spans="1:12" ht="12.75">
      <c r="A105" s="90">
        <v>102</v>
      </c>
      <c r="B105" s="114" t="s">
        <v>55</v>
      </c>
      <c r="C105" s="10">
        <v>0.36756756756756753</v>
      </c>
      <c r="D105" s="2">
        <v>0</v>
      </c>
      <c r="E105" s="44">
        <v>0</v>
      </c>
      <c r="F105" s="25">
        <v>1.3</v>
      </c>
      <c r="G105" s="26">
        <v>13.5</v>
      </c>
      <c r="H105" s="27">
        <v>0</v>
      </c>
      <c r="I105" s="21">
        <f t="shared" si="11"/>
        <v>0.4778378378378378</v>
      </c>
      <c r="J105" s="4">
        <f t="shared" si="12"/>
        <v>0</v>
      </c>
      <c r="K105" s="4">
        <v>0</v>
      </c>
      <c r="L105" s="40">
        <f t="shared" si="13"/>
        <v>0.4778378378378378</v>
      </c>
    </row>
    <row r="106" spans="1:12" ht="12.75">
      <c r="A106" s="90">
        <v>103</v>
      </c>
      <c r="B106" s="114" t="s">
        <v>52</v>
      </c>
      <c r="C106" s="10">
        <v>0.0676818950930626</v>
      </c>
      <c r="D106" s="2">
        <v>0</v>
      </c>
      <c r="E106" s="44">
        <v>0</v>
      </c>
      <c r="F106" s="25">
        <v>4.2</v>
      </c>
      <c r="G106" s="26">
        <v>53.2</v>
      </c>
      <c r="H106" s="27">
        <v>0</v>
      </c>
      <c r="I106" s="21">
        <f t="shared" si="11"/>
        <v>0.28426395939086296</v>
      </c>
      <c r="J106" s="4">
        <f t="shared" si="12"/>
        <v>0</v>
      </c>
      <c r="K106" s="4">
        <v>0</v>
      </c>
      <c r="L106" s="40">
        <f t="shared" si="13"/>
        <v>0.28426395939086296</v>
      </c>
    </row>
    <row r="107" spans="1:12" ht="12.75">
      <c r="A107" s="90">
        <v>104</v>
      </c>
      <c r="B107" s="114" t="s">
        <v>63</v>
      </c>
      <c r="C107" s="10">
        <v>0</v>
      </c>
      <c r="D107" s="2">
        <v>0</v>
      </c>
      <c r="E107" s="44">
        <v>0</v>
      </c>
      <c r="F107" s="25">
        <v>0.9</v>
      </c>
      <c r="G107" s="26">
        <v>83</v>
      </c>
      <c r="H107" s="27">
        <v>0</v>
      </c>
      <c r="I107" s="21">
        <f t="shared" si="11"/>
        <v>0</v>
      </c>
      <c r="J107" s="4">
        <f t="shared" si="12"/>
        <v>0</v>
      </c>
      <c r="K107" s="4">
        <v>0</v>
      </c>
      <c r="L107" s="40">
        <f t="shared" si="13"/>
        <v>0</v>
      </c>
    </row>
    <row r="108" spans="1:12" ht="12.75">
      <c r="A108" s="90">
        <v>105</v>
      </c>
      <c r="B108" s="114" t="s">
        <v>73</v>
      </c>
      <c r="C108" s="10">
        <v>0</v>
      </c>
      <c r="D108" s="2">
        <v>0</v>
      </c>
      <c r="E108" s="44">
        <v>0</v>
      </c>
      <c r="F108" s="25">
        <v>0.5</v>
      </c>
      <c r="G108" s="26">
        <v>21.1</v>
      </c>
      <c r="H108" s="27">
        <v>0</v>
      </c>
      <c r="I108" s="21">
        <f t="shared" si="11"/>
        <v>0</v>
      </c>
      <c r="J108" s="4">
        <f t="shared" si="12"/>
        <v>0</v>
      </c>
      <c r="K108" s="4">
        <v>0</v>
      </c>
      <c r="L108" s="40">
        <f t="shared" si="13"/>
        <v>0</v>
      </c>
    </row>
    <row r="109" spans="1:12" ht="12.75">
      <c r="A109" s="90">
        <v>106</v>
      </c>
      <c r="B109" s="114" t="s">
        <v>53</v>
      </c>
      <c r="C109" s="10">
        <v>0</v>
      </c>
      <c r="D109" s="2">
        <v>0</v>
      </c>
      <c r="E109" s="44">
        <v>0</v>
      </c>
      <c r="F109" s="25">
        <v>0</v>
      </c>
      <c r="G109" s="26">
        <v>5</v>
      </c>
      <c r="H109" s="27">
        <v>0</v>
      </c>
      <c r="I109" s="21">
        <f t="shared" si="11"/>
        <v>0</v>
      </c>
      <c r="J109" s="4">
        <f t="shared" si="12"/>
        <v>0</v>
      </c>
      <c r="K109" s="4">
        <v>0</v>
      </c>
      <c r="L109" s="40">
        <f t="shared" si="13"/>
        <v>0</v>
      </c>
    </row>
    <row r="110" spans="1:12" ht="12.75">
      <c r="A110" s="90">
        <v>107</v>
      </c>
      <c r="B110" s="114" t="s">
        <v>37</v>
      </c>
      <c r="C110" s="10">
        <v>0</v>
      </c>
      <c r="D110" s="2">
        <v>0</v>
      </c>
      <c r="E110" s="44">
        <v>0</v>
      </c>
      <c r="F110" s="25">
        <v>3.5</v>
      </c>
      <c r="G110" s="26">
        <v>15.9</v>
      </c>
      <c r="H110" s="27">
        <v>0</v>
      </c>
      <c r="I110" s="21">
        <f t="shared" si="11"/>
        <v>0</v>
      </c>
      <c r="J110" s="4">
        <f t="shared" si="12"/>
        <v>0</v>
      </c>
      <c r="K110" s="4">
        <v>0</v>
      </c>
      <c r="L110" s="40">
        <f t="shared" si="13"/>
        <v>0</v>
      </c>
    </row>
    <row r="111" spans="1:12" ht="12.75">
      <c r="A111" s="90">
        <v>108</v>
      </c>
      <c r="B111" s="114" t="s">
        <v>130</v>
      </c>
      <c r="C111" s="10">
        <v>0</v>
      </c>
      <c r="D111" s="2">
        <v>0</v>
      </c>
      <c r="E111" s="44">
        <v>0</v>
      </c>
      <c r="F111" s="25">
        <v>0</v>
      </c>
      <c r="G111" s="26">
        <v>5.7</v>
      </c>
      <c r="H111" s="27">
        <v>0</v>
      </c>
      <c r="I111" s="21">
        <f t="shared" si="11"/>
        <v>0</v>
      </c>
      <c r="J111" s="4">
        <f t="shared" si="12"/>
        <v>0</v>
      </c>
      <c r="K111" s="4">
        <v>0</v>
      </c>
      <c r="L111" s="40">
        <f t="shared" si="13"/>
        <v>0</v>
      </c>
    </row>
    <row r="112" spans="1:12" ht="12.75">
      <c r="A112" s="90">
        <v>109</v>
      </c>
      <c r="B112" s="114" t="s">
        <v>93</v>
      </c>
      <c r="C112" s="10">
        <v>0</v>
      </c>
      <c r="D112" s="2">
        <v>0</v>
      </c>
      <c r="E112" s="44">
        <v>0</v>
      </c>
      <c r="F112" s="25">
        <v>12.5</v>
      </c>
      <c r="G112" s="26">
        <v>17.2</v>
      </c>
      <c r="H112" s="27">
        <v>0</v>
      </c>
      <c r="I112" s="21">
        <f t="shared" si="11"/>
        <v>0</v>
      </c>
      <c r="J112" s="4">
        <f t="shared" si="12"/>
        <v>0</v>
      </c>
      <c r="K112" s="4">
        <v>0</v>
      </c>
      <c r="L112" s="40">
        <f t="shared" si="13"/>
        <v>0</v>
      </c>
    </row>
    <row r="113" spans="1:12" ht="12.75">
      <c r="A113" s="90">
        <v>110</v>
      </c>
      <c r="B113" s="114" t="s">
        <v>88</v>
      </c>
      <c r="C113" s="10">
        <v>0.05750431282346176</v>
      </c>
      <c r="D113" s="2">
        <v>0</v>
      </c>
      <c r="E113" s="44">
        <v>0</v>
      </c>
      <c r="F113" s="25">
        <v>18.3</v>
      </c>
      <c r="G113" s="26">
        <v>56.8</v>
      </c>
      <c r="H113" s="27">
        <v>0</v>
      </c>
      <c r="I113" s="21">
        <f t="shared" si="11"/>
        <v>1.0523289246693501</v>
      </c>
      <c r="J113" s="4">
        <f t="shared" si="12"/>
        <v>0</v>
      </c>
      <c r="K113" s="4">
        <v>0</v>
      </c>
      <c r="L113" s="40">
        <f t="shared" si="13"/>
        <v>1.0523289246693501</v>
      </c>
    </row>
    <row r="114" spans="1:12" ht="12.75">
      <c r="A114" s="90">
        <v>111</v>
      </c>
      <c r="B114" s="114" t="s">
        <v>99</v>
      </c>
      <c r="C114" s="10">
        <v>0</v>
      </c>
      <c r="D114" s="2">
        <v>0</v>
      </c>
      <c r="E114" s="44">
        <v>0</v>
      </c>
      <c r="F114" s="25">
        <v>2</v>
      </c>
      <c r="G114" s="26">
        <v>45</v>
      </c>
      <c r="H114" s="27">
        <v>0</v>
      </c>
      <c r="I114" s="21">
        <f t="shared" si="11"/>
        <v>0</v>
      </c>
      <c r="J114" s="4">
        <f t="shared" si="12"/>
        <v>0</v>
      </c>
      <c r="K114" s="4">
        <v>0</v>
      </c>
      <c r="L114" s="40">
        <f t="shared" si="13"/>
        <v>0</v>
      </c>
    </row>
    <row r="115" spans="1:12" ht="12.75">
      <c r="A115" s="90">
        <v>112</v>
      </c>
      <c r="B115" s="114" t="s">
        <v>105</v>
      </c>
      <c r="C115" s="10">
        <v>0.07692307692307693</v>
      </c>
      <c r="D115" s="2">
        <v>0.00542740841248304</v>
      </c>
      <c r="E115" s="44">
        <v>0</v>
      </c>
      <c r="F115" s="25">
        <v>0</v>
      </c>
      <c r="G115" s="26">
        <v>16.4</v>
      </c>
      <c r="H115" s="27">
        <v>0</v>
      </c>
      <c r="I115" s="21">
        <f t="shared" si="11"/>
        <v>0</v>
      </c>
      <c r="J115" s="4">
        <f t="shared" si="12"/>
        <v>0.08900949796472185</v>
      </c>
      <c r="K115" s="4">
        <v>0</v>
      </c>
      <c r="L115" s="40">
        <f t="shared" si="13"/>
        <v>0.08900949796472185</v>
      </c>
    </row>
    <row r="116" spans="1:12" ht="12.75">
      <c r="A116" s="90">
        <v>113</v>
      </c>
      <c r="B116" s="114" t="s">
        <v>106</v>
      </c>
      <c r="C116" s="10">
        <v>0.07692307692307693</v>
      </c>
      <c r="D116" s="2">
        <v>0.00542740841248304</v>
      </c>
      <c r="E116" s="44">
        <v>0</v>
      </c>
      <c r="F116" s="25">
        <v>0.3</v>
      </c>
      <c r="G116" s="26">
        <v>76.8</v>
      </c>
      <c r="H116" s="27">
        <v>0</v>
      </c>
      <c r="I116" s="21">
        <f t="shared" si="11"/>
        <v>0.023076923076923078</v>
      </c>
      <c r="J116" s="4">
        <v>0</v>
      </c>
      <c r="K116" s="4">
        <v>0</v>
      </c>
      <c r="L116" s="40">
        <f t="shared" si="13"/>
        <v>0.023076923076923078</v>
      </c>
    </row>
    <row r="117" spans="1:12" ht="12.75">
      <c r="A117" s="90">
        <v>114</v>
      </c>
      <c r="B117" s="114" t="s">
        <v>108</v>
      </c>
      <c r="C117" s="10">
        <v>0</v>
      </c>
      <c r="D117" s="2">
        <v>0</v>
      </c>
      <c r="E117" s="44">
        <v>0</v>
      </c>
      <c r="F117" s="25">
        <v>55.8</v>
      </c>
      <c r="G117" s="26">
        <v>109.3</v>
      </c>
      <c r="H117" s="27">
        <v>0</v>
      </c>
      <c r="I117" s="21">
        <f t="shared" si="11"/>
        <v>0</v>
      </c>
      <c r="J117" s="4">
        <f aca="true" t="shared" si="14" ref="J117:J130">D117*G117</f>
        <v>0</v>
      </c>
      <c r="K117" s="4">
        <v>0</v>
      </c>
      <c r="L117" s="40">
        <f t="shared" si="13"/>
        <v>0</v>
      </c>
    </row>
    <row r="118" spans="1:12" ht="12.75">
      <c r="A118" s="90">
        <v>115</v>
      </c>
      <c r="B118" s="114" t="s">
        <v>114</v>
      </c>
      <c r="C118" s="10">
        <v>0.019305019305019308</v>
      </c>
      <c r="D118" s="2">
        <v>0</v>
      </c>
      <c r="E118" s="44">
        <v>0</v>
      </c>
      <c r="F118" s="25">
        <v>4.6</v>
      </c>
      <c r="G118" s="26">
        <v>2.2</v>
      </c>
      <c r="H118" s="27">
        <v>0</v>
      </c>
      <c r="I118" s="21">
        <f t="shared" si="11"/>
        <v>0.0888030888030888</v>
      </c>
      <c r="J118" s="4">
        <f t="shared" si="14"/>
        <v>0</v>
      </c>
      <c r="K118" s="4">
        <v>0</v>
      </c>
      <c r="L118" s="40">
        <f t="shared" si="13"/>
        <v>0.0888030888030888</v>
      </c>
    </row>
    <row r="119" spans="1:12" ht="12.75">
      <c r="A119" s="90">
        <v>116</v>
      </c>
      <c r="B119" s="114" t="s">
        <v>118</v>
      </c>
      <c r="C119" s="10">
        <v>0</v>
      </c>
      <c r="D119" s="2">
        <v>0</v>
      </c>
      <c r="E119" s="44">
        <v>0</v>
      </c>
      <c r="F119" s="25">
        <v>3.5</v>
      </c>
      <c r="G119" s="26">
        <v>88.6</v>
      </c>
      <c r="H119" s="27">
        <v>0</v>
      </c>
      <c r="I119" s="21">
        <f t="shared" si="11"/>
        <v>0</v>
      </c>
      <c r="J119" s="4">
        <f t="shared" si="14"/>
        <v>0</v>
      </c>
      <c r="K119" s="4">
        <v>0</v>
      </c>
      <c r="L119" s="40">
        <f t="shared" si="13"/>
        <v>0</v>
      </c>
    </row>
    <row r="120" spans="1:12" ht="12.75">
      <c r="A120" s="90">
        <v>117</v>
      </c>
      <c r="B120" s="114" t="s">
        <v>120</v>
      </c>
      <c r="C120" s="10">
        <v>0</v>
      </c>
      <c r="D120" s="2">
        <v>0</v>
      </c>
      <c r="E120" s="44">
        <v>0</v>
      </c>
      <c r="F120" s="25">
        <v>7.5</v>
      </c>
      <c r="G120" s="26">
        <v>92.6</v>
      </c>
      <c r="H120" s="27">
        <v>0</v>
      </c>
      <c r="I120" s="21">
        <f t="shared" si="11"/>
        <v>0</v>
      </c>
      <c r="J120" s="4">
        <f t="shared" si="14"/>
        <v>0</v>
      </c>
      <c r="K120" s="4">
        <v>0</v>
      </c>
      <c r="L120" s="40">
        <f t="shared" si="13"/>
        <v>0</v>
      </c>
    </row>
    <row r="121" spans="1:12" ht="12.75">
      <c r="A121" s="90">
        <v>118</v>
      </c>
      <c r="B121" s="114" t="s">
        <v>123</v>
      </c>
      <c r="C121" s="10">
        <v>0</v>
      </c>
      <c r="D121" s="2">
        <v>0</v>
      </c>
      <c r="E121" s="44">
        <v>0</v>
      </c>
      <c r="F121" s="25">
        <v>0.8</v>
      </c>
      <c r="G121" s="26">
        <v>38.8</v>
      </c>
      <c r="H121" s="27">
        <v>0</v>
      </c>
      <c r="I121" s="21">
        <f t="shared" si="11"/>
        <v>0</v>
      </c>
      <c r="J121" s="4">
        <f t="shared" si="14"/>
        <v>0</v>
      </c>
      <c r="K121" s="4">
        <v>0</v>
      </c>
      <c r="L121" s="40">
        <f t="shared" si="13"/>
        <v>0</v>
      </c>
    </row>
    <row r="122" spans="1:12" ht="12.75">
      <c r="A122" s="90">
        <v>119</v>
      </c>
      <c r="B122" s="114" t="s">
        <v>126</v>
      </c>
      <c r="C122" s="10">
        <v>0.03968253968253968</v>
      </c>
      <c r="D122" s="2">
        <v>0</v>
      </c>
      <c r="E122" s="44">
        <v>0</v>
      </c>
      <c r="F122" s="25">
        <v>2</v>
      </c>
      <c r="G122" s="26">
        <v>70.8</v>
      </c>
      <c r="H122" s="27">
        <v>0</v>
      </c>
      <c r="I122" s="21">
        <f t="shared" si="11"/>
        <v>0.07936507936507936</v>
      </c>
      <c r="J122" s="4">
        <f t="shared" si="14"/>
        <v>0</v>
      </c>
      <c r="K122" s="4">
        <v>0</v>
      </c>
      <c r="L122" s="40">
        <f t="shared" si="13"/>
        <v>0.07936507936507936</v>
      </c>
    </row>
    <row r="123" spans="1:12" ht="12.75">
      <c r="A123" s="90">
        <v>120</v>
      </c>
      <c r="B123" s="114" t="s">
        <v>23</v>
      </c>
      <c r="C123" s="10">
        <v>0</v>
      </c>
      <c r="D123" s="2">
        <v>0</v>
      </c>
      <c r="E123" s="44">
        <v>0</v>
      </c>
      <c r="F123" s="25">
        <v>2.6</v>
      </c>
      <c r="G123" s="26">
        <v>54.5</v>
      </c>
      <c r="H123" s="27">
        <v>0</v>
      </c>
      <c r="I123" s="21">
        <f t="shared" si="11"/>
        <v>0</v>
      </c>
      <c r="J123" s="4">
        <f t="shared" si="14"/>
        <v>0</v>
      </c>
      <c r="K123" s="4">
        <v>0</v>
      </c>
      <c r="L123" s="40">
        <f t="shared" si="13"/>
        <v>0</v>
      </c>
    </row>
    <row r="124" spans="1:12" ht="13.5" thickBot="1">
      <c r="A124" s="91">
        <v>121</v>
      </c>
      <c r="B124" s="117" t="s">
        <v>27</v>
      </c>
      <c r="C124" s="11">
        <v>0</v>
      </c>
      <c r="D124" s="3">
        <v>0</v>
      </c>
      <c r="E124" s="12">
        <v>0</v>
      </c>
      <c r="F124" s="31">
        <v>1.7</v>
      </c>
      <c r="G124" s="32">
        <v>95.4</v>
      </c>
      <c r="H124" s="33">
        <v>0</v>
      </c>
      <c r="I124" s="22">
        <f t="shared" si="11"/>
        <v>0</v>
      </c>
      <c r="J124" s="5">
        <f t="shared" si="14"/>
        <v>0</v>
      </c>
      <c r="K124" s="5">
        <v>0</v>
      </c>
      <c r="L124" s="41">
        <f t="shared" si="13"/>
        <v>0</v>
      </c>
    </row>
    <row r="125" spans="1:12" ht="12.75">
      <c r="A125" s="99">
        <v>122</v>
      </c>
      <c r="B125" s="118" t="s">
        <v>12</v>
      </c>
      <c r="C125" s="101">
        <v>0.20512820512820512</v>
      </c>
      <c r="D125" s="65">
        <v>0.03474635163307853</v>
      </c>
      <c r="E125" s="102">
        <v>0</v>
      </c>
      <c r="F125" s="103">
        <v>6.8</v>
      </c>
      <c r="G125" s="104">
        <v>24.1</v>
      </c>
      <c r="H125" s="105">
        <v>0</v>
      </c>
      <c r="I125" s="106">
        <v>1</v>
      </c>
      <c r="J125" s="67">
        <f t="shared" si="14"/>
        <v>0.8373870743571926</v>
      </c>
      <c r="K125" s="67">
        <v>0</v>
      </c>
      <c r="L125" s="107">
        <f t="shared" si="13"/>
        <v>1.8373870743571925</v>
      </c>
    </row>
    <row r="126" spans="1:12" ht="12.75">
      <c r="A126" s="90">
        <v>123</v>
      </c>
      <c r="B126" s="114" t="s">
        <v>21</v>
      </c>
      <c r="C126" s="10">
        <v>0</v>
      </c>
      <c r="D126" s="2">
        <v>0</v>
      </c>
      <c r="E126" s="44">
        <v>0</v>
      </c>
      <c r="F126" s="25">
        <v>10.6</v>
      </c>
      <c r="G126" s="26">
        <v>2.3</v>
      </c>
      <c r="H126" s="27">
        <v>0</v>
      </c>
      <c r="I126" s="21">
        <f>C126*F126</f>
        <v>0</v>
      </c>
      <c r="J126" s="4">
        <f t="shared" si="14"/>
        <v>0</v>
      </c>
      <c r="K126" s="4">
        <v>0</v>
      </c>
      <c r="L126" s="40">
        <f t="shared" si="13"/>
        <v>0</v>
      </c>
    </row>
    <row r="127" spans="1:12" ht="12.75">
      <c r="A127" s="90">
        <v>124</v>
      </c>
      <c r="B127" s="115" t="s">
        <v>69</v>
      </c>
      <c r="C127" s="10">
        <v>0.016920473773265655</v>
      </c>
      <c r="D127" s="2">
        <v>0</v>
      </c>
      <c r="E127" s="44">
        <v>0</v>
      </c>
      <c r="F127" s="25">
        <v>3.7</v>
      </c>
      <c r="G127" s="26">
        <v>20</v>
      </c>
      <c r="H127" s="27">
        <v>0</v>
      </c>
      <c r="I127" s="21">
        <f>C127*F127</f>
        <v>0.06260575296108292</v>
      </c>
      <c r="J127" s="4">
        <f t="shared" si="14"/>
        <v>0</v>
      </c>
      <c r="K127" s="4">
        <v>0</v>
      </c>
      <c r="L127" s="40">
        <f t="shared" si="13"/>
        <v>0.06260575296108292</v>
      </c>
    </row>
    <row r="128" spans="1:12" ht="12.75">
      <c r="A128" s="90">
        <v>125</v>
      </c>
      <c r="B128" s="115" t="s">
        <v>112</v>
      </c>
      <c r="C128" s="10">
        <v>0.019305019305019308</v>
      </c>
      <c r="D128" s="2">
        <v>0</v>
      </c>
      <c r="E128" s="44">
        <v>0</v>
      </c>
      <c r="F128" s="25">
        <v>24</v>
      </c>
      <c r="G128" s="26">
        <v>107.7</v>
      </c>
      <c r="H128" s="27">
        <v>0</v>
      </c>
      <c r="I128" s="21">
        <v>0</v>
      </c>
      <c r="J128" s="4">
        <f t="shared" si="14"/>
        <v>0</v>
      </c>
      <c r="K128" s="4">
        <v>0</v>
      </c>
      <c r="L128" s="40">
        <f t="shared" si="13"/>
        <v>0</v>
      </c>
    </row>
    <row r="129" spans="1:12" ht="12.75">
      <c r="A129" s="90">
        <v>126</v>
      </c>
      <c r="B129" s="115" t="s">
        <v>51</v>
      </c>
      <c r="C129" s="10">
        <v>0</v>
      </c>
      <c r="D129" s="2">
        <v>0</v>
      </c>
      <c r="E129" s="44">
        <v>0</v>
      </c>
      <c r="F129" s="25">
        <v>10.4</v>
      </c>
      <c r="G129" s="26">
        <v>3.1</v>
      </c>
      <c r="H129" s="27">
        <v>0</v>
      </c>
      <c r="I129" s="21">
        <f>C129*F129</f>
        <v>0</v>
      </c>
      <c r="J129" s="4">
        <f t="shared" si="14"/>
        <v>0</v>
      </c>
      <c r="K129" s="4">
        <v>0</v>
      </c>
      <c r="L129" s="40">
        <f t="shared" si="13"/>
        <v>0</v>
      </c>
    </row>
    <row r="130" spans="1:12" ht="13.5" thickBot="1">
      <c r="A130" s="91">
        <v>127</v>
      </c>
      <c r="B130" s="119" t="s">
        <v>113</v>
      </c>
      <c r="C130" s="11">
        <v>0.019305019305019308</v>
      </c>
      <c r="D130" s="3">
        <v>0</v>
      </c>
      <c r="E130" s="12">
        <v>0</v>
      </c>
      <c r="F130" s="31">
        <v>12.5</v>
      </c>
      <c r="G130" s="32">
        <v>0</v>
      </c>
      <c r="H130" s="33">
        <v>0</v>
      </c>
      <c r="I130" s="22">
        <f>C130*F130</f>
        <v>0.24131274131274136</v>
      </c>
      <c r="J130" s="5">
        <f t="shared" si="14"/>
        <v>0</v>
      </c>
      <c r="K130" s="5">
        <v>0</v>
      </c>
      <c r="L130" s="41">
        <f t="shared" si="13"/>
        <v>0.24131274131274136</v>
      </c>
    </row>
    <row r="131" spans="1:12" ht="13.5" thickBot="1">
      <c r="A131" s="120"/>
      <c r="B131" s="121"/>
      <c r="C131" s="121"/>
      <c r="D131" s="121"/>
      <c r="E131" s="121"/>
      <c r="F131" s="122"/>
      <c r="G131" s="122"/>
      <c r="H131" s="122"/>
      <c r="I131" s="121"/>
      <c r="J131" s="121"/>
      <c r="K131" s="121"/>
      <c r="L131" s="123"/>
    </row>
    <row r="132" spans="1:12" ht="13.5" thickBot="1">
      <c r="A132" s="124" t="s">
        <v>8</v>
      </c>
      <c r="B132" s="125"/>
      <c r="C132" s="6">
        <v>0.02976171495504918</v>
      </c>
      <c r="D132" s="7">
        <v>0.0018997747247131436</v>
      </c>
      <c r="E132" s="8">
        <v>0</v>
      </c>
      <c r="F132" s="96">
        <f>SUM(F4:F131)</f>
        <v>1165.4999999999998</v>
      </c>
      <c r="G132" s="97">
        <f aca="true" t="shared" si="15" ref="G132:L132">SUM(G4:G131)</f>
        <v>4826.1</v>
      </c>
      <c r="H132" s="98">
        <f t="shared" si="15"/>
        <v>0</v>
      </c>
      <c r="I132" s="95">
        <f>SUM(I4:I131)</f>
        <v>48.0399088777155</v>
      </c>
      <c r="J132" s="92">
        <f t="shared" si="15"/>
        <v>9.770344381817797</v>
      </c>
      <c r="K132" s="92">
        <f t="shared" si="15"/>
        <v>0</v>
      </c>
      <c r="L132" s="93">
        <f t="shared" si="15"/>
        <v>58.62676416190519</v>
      </c>
    </row>
  </sheetData>
  <sheetProtection/>
  <mergeCells count="7">
    <mergeCell ref="A1:M1"/>
    <mergeCell ref="A2:A3"/>
    <mergeCell ref="A132:B132"/>
    <mergeCell ref="B2:B3"/>
    <mergeCell ref="C2:E2"/>
    <mergeCell ref="F2:H2"/>
    <mergeCell ref="I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37"/>
  <sheetViews>
    <sheetView zoomScalePageLayoutView="0" workbookViewId="0" topLeftCell="A52">
      <selection activeCell="F18" sqref="F18"/>
    </sheetView>
  </sheetViews>
  <sheetFormatPr defaultColWidth="9.140625" defaultRowHeight="12.75"/>
  <cols>
    <col min="1" max="1" width="5.7109375" style="60" customWidth="1"/>
    <col min="2" max="2" width="35.7109375" style="46" customWidth="1"/>
    <col min="3" max="3" width="16.140625" style="60" customWidth="1"/>
    <col min="4" max="203" width="9.140625" style="46" customWidth="1"/>
    <col min="204" max="204" width="5.421875" style="46" customWidth="1"/>
    <col min="205" max="205" width="26.57421875" style="46" customWidth="1"/>
    <col min="206" max="206" width="28.421875" style="46" customWidth="1"/>
    <col min="207" max="207" width="13.7109375" style="46" customWidth="1"/>
    <col min="208" max="208" width="15.00390625" style="46" customWidth="1"/>
    <col min="209" max="209" width="11.8515625" style="46" customWidth="1"/>
    <col min="210" max="246" width="9.140625" style="46" customWidth="1"/>
  </cols>
  <sheetData>
    <row r="1" spans="1:3" ht="14.25" customHeight="1" thickBot="1">
      <c r="A1" s="142" t="s">
        <v>338</v>
      </c>
      <c r="B1" s="142"/>
      <c r="C1" s="142"/>
    </row>
    <row r="2" spans="1:246" ht="27.75" thickBot="1">
      <c r="A2" s="47" t="s">
        <v>0</v>
      </c>
      <c r="B2" s="48" t="s">
        <v>140</v>
      </c>
      <c r="C2" s="61" t="s">
        <v>141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</row>
    <row r="3" spans="1:3" ht="13.5">
      <c r="A3" s="50" t="s">
        <v>142</v>
      </c>
      <c r="B3" s="51" t="s">
        <v>13</v>
      </c>
      <c r="C3" s="52">
        <v>104</v>
      </c>
    </row>
    <row r="4" spans="1:3" ht="13.5">
      <c r="A4" s="50" t="s">
        <v>143</v>
      </c>
      <c r="B4" s="51" t="s">
        <v>18</v>
      </c>
      <c r="C4" s="52">
        <v>24</v>
      </c>
    </row>
    <row r="5" spans="1:3" ht="13.5">
      <c r="A5" s="50" t="s">
        <v>144</v>
      </c>
      <c r="B5" s="54" t="s">
        <v>24</v>
      </c>
      <c r="C5" s="52">
        <v>56</v>
      </c>
    </row>
    <row r="6" spans="1:3" ht="13.5">
      <c r="A6" s="50" t="s">
        <v>145</v>
      </c>
      <c r="B6" s="54" t="s">
        <v>81</v>
      </c>
      <c r="C6" s="52">
        <v>10</v>
      </c>
    </row>
    <row r="7" spans="1:3" ht="13.5">
      <c r="A7" s="50" t="s">
        <v>146</v>
      </c>
      <c r="B7" s="51" t="s">
        <v>28</v>
      </c>
      <c r="C7" s="52">
        <v>26</v>
      </c>
    </row>
    <row r="8" spans="1:3" ht="13.5">
      <c r="A8" s="50" t="s">
        <v>147</v>
      </c>
      <c r="B8" s="51" t="s">
        <v>59</v>
      </c>
      <c r="C8" s="52">
        <v>35</v>
      </c>
    </row>
    <row r="9" spans="1:3" ht="13.5">
      <c r="A9" s="50" t="s">
        <v>148</v>
      </c>
      <c r="B9" s="51" t="s">
        <v>40</v>
      </c>
      <c r="C9" s="52">
        <v>0</v>
      </c>
    </row>
    <row r="10" spans="1:3" ht="13.5">
      <c r="A10" s="50" t="s">
        <v>149</v>
      </c>
      <c r="B10" s="51" t="s">
        <v>49</v>
      </c>
      <c r="C10" s="52">
        <v>4</v>
      </c>
    </row>
    <row r="11" spans="1:3" ht="13.5">
      <c r="A11" s="50" t="s">
        <v>150</v>
      </c>
      <c r="B11" s="51" t="s">
        <v>25</v>
      </c>
      <c r="C11" s="52">
        <v>12</v>
      </c>
    </row>
    <row r="12" spans="1:3" ht="13.5">
      <c r="A12" s="50" t="s">
        <v>151</v>
      </c>
      <c r="B12" s="51" t="s">
        <v>74</v>
      </c>
      <c r="C12" s="52">
        <v>32</v>
      </c>
    </row>
    <row r="13" spans="1:3" ht="13.5">
      <c r="A13" s="50" t="s">
        <v>152</v>
      </c>
      <c r="B13" s="51" t="s">
        <v>38</v>
      </c>
      <c r="C13" s="52">
        <v>8</v>
      </c>
    </row>
    <row r="14" spans="1:3" ht="13.5">
      <c r="A14" s="50" t="s">
        <v>153</v>
      </c>
      <c r="B14" s="51" t="s">
        <v>154</v>
      </c>
      <c r="C14" s="52">
        <v>0</v>
      </c>
    </row>
    <row r="15" spans="1:3" ht="13.5">
      <c r="A15" s="50" t="s">
        <v>155</v>
      </c>
      <c r="B15" s="55" t="s">
        <v>56</v>
      </c>
      <c r="C15" s="52">
        <v>27</v>
      </c>
    </row>
    <row r="16" spans="1:3" ht="13.5">
      <c r="A16" s="50" t="s">
        <v>156</v>
      </c>
      <c r="B16" s="55" t="s">
        <v>60</v>
      </c>
      <c r="C16" s="52">
        <v>25</v>
      </c>
    </row>
    <row r="17" spans="1:3" ht="13.5">
      <c r="A17" s="50" t="s">
        <v>157</v>
      </c>
      <c r="B17" s="51" t="s">
        <v>31</v>
      </c>
      <c r="C17" s="52">
        <v>32</v>
      </c>
    </row>
    <row r="18" spans="1:3" ht="13.5">
      <c r="A18" s="50" t="s">
        <v>158</v>
      </c>
      <c r="B18" s="51" t="s">
        <v>64</v>
      </c>
      <c r="C18" s="52">
        <v>57</v>
      </c>
    </row>
    <row r="19" spans="1:3" ht="13.5">
      <c r="A19" s="50" t="s">
        <v>159</v>
      </c>
      <c r="B19" s="51" t="s">
        <v>122</v>
      </c>
      <c r="C19" s="52">
        <v>9</v>
      </c>
    </row>
    <row r="20" spans="1:3" ht="13.5">
      <c r="A20" s="50" t="s">
        <v>160</v>
      </c>
      <c r="B20" s="51" t="s">
        <v>161</v>
      </c>
      <c r="C20" s="52">
        <v>14</v>
      </c>
    </row>
    <row r="21" spans="1:3" ht="13.5">
      <c r="A21" s="50" t="s">
        <v>162</v>
      </c>
      <c r="B21" s="51" t="s">
        <v>82</v>
      </c>
      <c r="C21" s="52">
        <v>14</v>
      </c>
    </row>
    <row r="22" spans="1:3" ht="13.5">
      <c r="A22" s="50" t="s">
        <v>163</v>
      </c>
      <c r="B22" s="55" t="s">
        <v>70</v>
      </c>
      <c r="C22" s="52">
        <v>14</v>
      </c>
    </row>
    <row r="23" spans="1:3" ht="13.5">
      <c r="A23" s="50" t="s">
        <v>164</v>
      </c>
      <c r="B23" s="55" t="s">
        <v>165</v>
      </c>
      <c r="C23" s="52">
        <v>40</v>
      </c>
    </row>
    <row r="24" spans="1:3" ht="13.5">
      <c r="A24" s="50" t="s">
        <v>166</v>
      </c>
      <c r="B24" s="51" t="s">
        <v>42</v>
      </c>
      <c r="C24" s="52">
        <v>4</v>
      </c>
    </row>
    <row r="25" spans="1:3" ht="13.5">
      <c r="A25" s="50" t="s">
        <v>167</v>
      </c>
      <c r="B25" s="51" t="s">
        <v>168</v>
      </c>
      <c r="C25" s="52">
        <v>44</v>
      </c>
    </row>
    <row r="26" spans="1:3" ht="13.5">
      <c r="A26" s="50" t="s">
        <v>169</v>
      </c>
      <c r="B26" s="51" t="s">
        <v>170</v>
      </c>
      <c r="C26" s="52">
        <v>12</v>
      </c>
    </row>
    <row r="27" spans="1:3" ht="13.5">
      <c r="A27" s="50" t="s">
        <v>171</v>
      </c>
      <c r="B27" s="51" t="s">
        <v>336</v>
      </c>
      <c r="C27" s="52">
        <v>13</v>
      </c>
    </row>
    <row r="28" spans="1:3" ht="13.5">
      <c r="A28" s="50" t="s">
        <v>172</v>
      </c>
      <c r="B28" s="51" t="s">
        <v>173</v>
      </c>
      <c r="C28" s="52">
        <v>0</v>
      </c>
    </row>
    <row r="29" spans="1:3" ht="13.5">
      <c r="A29" s="50" t="s">
        <v>174</v>
      </c>
      <c r="B29" s="51" t="s">
        <v>175</v>
      </c>
      <c r="C29" s="52">
        <v>35</v>
      </c>
    </row>
    <row r="30" spans="1:3" ht="13.5">
      <c r="A30" s="50" t="s">
        <v>176</v>
      </c>
      <c r="B30" s="51" t="s">
        <v>177</v>
      </c>
      <c r="C30" s="52">
        <v>33</v>
      </c>
    </row>
    <row r="31" spans="1:3" ht="13.5">
      <c r="A31" s="50" t="s">
        <v>178</v>
      </c>
      <c r="B31" s="51" t="s">
        <v>179</v>
      </c>
      <c r="C31" s="52">
        <v>26</v>
      </c>
    </row>
    <row r="32" spans="1:3" ht="13.5">
      <c r="A32" s="50" t="s">
        <v>180</v>
      </c>
      <c r="B32" s="51" t="s">
        <v>181</v>
      </c>
      <c r="C32" s="52">
        <v>0</v>
      </c>
    </row>
    <row r="33" spans="1:3" ht="13.5">
      <c r="A33" s="50" t="s">
        <v>182</v>
      </c>
      <c r="B33" s="51" t="s">
        <v>11</v>
      </c>
      <c r="C33" s="52">
        <v>171</v>
      </c>
    </row>
    <row r="34" spans="1:3" ht="13.5">
      <c r="A34" s="50" t="s">
        <v>183</v>
      </c>
      <c r="B34" s="51" t="s">
        <v>119</v>
      </c>
      <c r="C34" s="52">
        <v>17</v>
      </c>
    </row>
    <row r="35" spans="1:3" ht="13.5">
      <c r="A35" s="50" t="s">
        <v>184</v>
      </c>
      <c r="B35" s="51" t="s">
        <v>80</v>
      </c>
      <c r="C35" s="52">
        <v>2</v>
      </c>
    </row>
    <row r="36" spans="1:3" ht="13.5">
      <c r="A36" s="50" t="s">
        <v>185</v>
      </c>
      <c r="B36" s="51" t="s">
        <v>83</v>
      </c>
      <c r="C36" s="52">
        <v>0</v>
      </c>
    </row>
    <row r="37" spans="1:3" ht="13.5">
      <c r="A37" s="50" t="s">
        <v>186</v>
      </c>
      <c r="B37" s="51" t="s">
        <v>71</v>
      </c>
      <c r="C37" s="52">
        <v>9</v>
      </c>
    </row>
    <row r="38" spans="1:3" ht="13.5">
      <c r="A38" s="50" t="s">
        <v>187</v>
      </c>
      <c r="B38" s="55" t="s">
        <v>133</v>
      </c>
      <c r="C38" s="52">
        <v>53</v>
      </c>
    </row>
    <row r="39" spans="1:3" ht="13.5">
      <c r="A39" s="50" t="s">
        <v>188</v>
      </c>
      <c r="B39" s="55" t="s">
        <v>44</v>
      </c>
      <c r="C39" s="52">
        <v>2</v>
      </c>
    </row>
    <row r="40" spans="1:3" ht="13.5">
      <c r="A40" s="50" t="s">
        <v>189</v>
      </c>
      <c r="B40" s="55" t="s">
        <v>96</v>
      </c>
      <c r="C40" s="52">
        <v>54</v>
      </c>
    </row>
    <row r="41" spans="1:3" ht="13.5">
      <c r="A41" s="50" t="s">
        <v>190</v>
      </c>
      <c r="B41" s="55" t="s">
        <v>90</v>
      </c>
      <c r="C41" s="52">
        <v>10</v>
      </c>
    </row>
    <row r="42" spans="1:3" ht="13.5">
      <c r="A42" s="50" t="s">
        <v>191</v>
      </c>
      <c r="B42" s="55" t="s">
        <v>94</v>
      </c>
      <c r="C42" s="52">
        <v>45</v>
      </c>
    </row>
    <row r="43" spans="1:3" ht="13.5">
      <c r="A43" s="50" t="s">
        <v>192</v>
      </c>
      <c r="B43" s="55" t="s">
        <v>127</v>
      </c>
      <c r="C43" s="52">
        <v>22</v>
      </c>
    </row>
    <row r="44" spans="1:3" ht="13.5">
      <c r="A44" s="50" t="s">
        <v>193</v>
      </c>
      <c r="B44" s="51" t="s">
        <v>57</v>
      </c>
      <c r="C44" s="52">
        <v>11</v>
      </c>
    </row>
    <row r="45" spans="1:3" ht="13.5">
      <c r="A45" s="50" t="s">
        <v>194</v>
      </c>
      <c r="B45" s="51" t="s">
        <v>195</v>
      </c>
      <c r="C45" s="52">
        <v>19</v>
      </c>
    </row>
    <row r="46" spans="1:3" ht="13.5">
      <c r="A46" s="50" t="s">
        <v>196</v>
      </c>
      <c r="B46" s="51" t="s">
        <v>117</v>
      </c>
      <c r="C46" s="52">
        <v>53</v>
      </c>
    </row>
    <row r="47" spans="1:3" ht="13.5">
      <c r="A47" s="50" t="s">
        <v>197</v>
      </c>
      <c r="B47" s="55" t="s">
        <v>65</v>
      </c>
      <c r="C47" s="52">
        <v>15</v>
      </c>
    </row>
    <row r="48" spans="1:3" ht="13.5">
      <c r="A48" s="50" t="s">
        <v>198</v>
      </c>
      <c r="B48" s="55" t="s">
        <v>100</v>
      </c>
      <c r="C48" s="52">
        <v>14</v>
      </c>
    </row>
    <row r="49" spans="1:3" ht="13.5">
      <c r="A49" s="50" t="s">
        <v>199</v>
      </c>
      <c r="B49" s="55" t="s">
        <v>200</v>
      </c>
      <c r="C49" s="52">
        <v>0</v>
      </c>
    </row>
    <row r="50" spans="1:3" ht="13.5">
      <c r="A50" s="50" t="s">
        <v>201</v>
      </c>
      <c r="B50" s="51" t="s">
        <v>121</v>
      </c>
      <c r="C50" s="52">
        <v>9</v>
      </c>
    </row>
    <row r="51" spans="1:3" ht="13.5">
      <c r="A51" s="50" t="s">
        <v>202</v>
      </c>
      <c r="B51" s="55" t="s">
        <v>78</v>
      </c>
      <c r="C51" s="52">
        <v>31</v>
      </c>
    </row>
    <row r="52" spans="1:3" ht="13.5">
      <c r="A52" s="50" t="s">
        <v>203</v>
      </c>
      <c r="B52" s="55" t="s">
        <v>134</v>
      </c>
      <c r="C52" s="52">
        <v>13</v>
      </c>
    </row>
    <row r="53" spans="1:3" ht="13.5">
      <c r="A53" s="50" t="s">
        <v>204</v>
      </c>
      <c r="B53" s="55" t="s">
        <v>45</v>
      </c>
      <c r="C53" s="52">
        <v>26</v>
      </c>
    </row>
    <row r="54" spans="1:3" ht="13.5">
      <c r="A54" s="50" t="s">
        <v>205</v>
      </c>
      <c r="B54" s="55" t="s">
        <v>206</v>
      </c>
      <c r="C54" s="52">
        <v>25</v>
      </c>
    </row>
    <row r="55" spans="1:3" ht="13.5">
      <c r="A55" s="50" t="s">
        <v>207</v>
      </c>
      <c r="B55" s="55" t="s">
        <v>97</v>
      </c>
      <c r="C55" s="52">
        <v>55</v>
      </c>
    </row>
    <row r="56" spans="1:3" ht="13.5">
      <c r="A56" s="50" t="s">
        <v>208</v>
      </c>
      <c r="B56" s="51" t="s">
        <v>124</v>
      </c>
      <c r="C56" s="52">
        <v>21</v>
      </c>
    </row>
    <row r="57" spans="1:3" ht="13.5">
      <c r="A57" s="50" t="s">
        <v>209</v>
      </c>
      <c r="B57" s="55" t="s">
        <v>15</v>
      </c>
      <c r="C57" s="52">
        <v>30</v>
      </c>
    </row>
    <row r="58" spans="1:3" ht="13.5">
      <c r="A58" s="50" t="s">
        <v>210</v>
      </c>
      <c r="B58" s="55" t="s">
        <v>102</v>
      </c>
      <c r="C58" s="52">
        <v>6</v>
      </c>
    </row>
    <row r="59" spans="1:3" ht="13.5">
      <c r="A59" s="50" t="s">
        <v>211</v>
      </c>
      <c r="B59" s="55" t="s">
        <v>101</v>
      </c>
      <c r="C59" s="52">
        <v>28</v>
      </c>
    </row>
    <row r="60" spans="1:3" ht="13.5">
      <c r="A60" s="50" t="s">
        <v>212</v>
      </c>
      <c r="B60" s="55" t="s">
        <v>32</v>
      </c>
      <c r="C60" s="52">
        <v>20</v>
      </c>
    </row>
    <row r="61" spans="1:3" ht="13.5">
      <c r="A61" s="50" t="s">
        <v>213</v>
      </c>
      <c r="B61" s="55" t="s">
        <v>214</v>
      </c>
      <c r="C61" s="52">
        <v>0</v>
      </c>
    </row>
    <row r="62" spans="1:3" ht="13.5">
      <c r="A62" s="50" t="s">
        <v>215</v>
      </c>
      <c r="B62" s="55" t="s">
        <v>216</v>
      </c>
      <c r="C62" s="52">
        <v>0</v>
      </c>
    </row>
    <row r="63" spans="1:3" ht="13.5">
      <c r="A63" s="50" t="s">
        <v>217</v>
      </c>
      <c r="B63" s="51" t="s">
        <v>61</v>
      </c>
      <c r="C63" s="52">
        <v>0</v>
      </c>
    </row>
    <row r="64" spans="1:3" ht="13.5">
      <c r="A64" s="50" t="s">
        <v>218</v>
      </c>
      <c r="B64" s="51" t="s">
        <v>219</v>
      </c>
      <c r="C64" s="52">
        <v>0</v>
      </c>
    </row>
    <row r="65" spans="1:3" ht="13.5">
      <c r="A65" s="50" t="s">
        <v>220</v>
      </c>
      <c r="B65" s="51" t="s">
        <v>221</v>
      </c>
      <c r="C65" s="52">
        <v>12</v>
      </c>
    </row>
    <row r="66" spans="1:3" ht="13.5">
      <c r="A66" s="50" t="s">
        <v>222</v>
      </c>
      <c r="B66" s="51" t="s">
        <v>19</v>
      </c>
      <c r="C66" s="52">
        <v>54</v>
      </c>
    </row>
    <row r="67" spans="1:3" ht="13.5">
      <c r="A67" s="50" t="s">
        <v>223</v>
      </c>
      <c r="B67" s="51" t="s">
        <v>224</v>
      </c>
      <c r="C67" s="52">
        <v>31</v>
      </c>
    </row>
    <row r="68" spans="1:3" ht="13.5">
      <c r="A68" s="50" t="s">
        <v>225</v>
      </c>
      <c r="B68" s="56" t="s">
        <v>226</v>
      </c>
      <c r="C68" s="52">
        <v>0</v>
      </c>
    </row>
    <row r="69" spans="1:3" ht="13.5">
      <c r="A69" s="50" t="s">
        <v>227</v>
      </c>
      <c r="B69" s="57" t="s">
        <v>228</v>
      </c>
      <c r="C69" s="52">
        <v>14</v>
      </c>
    </row>
    <row r="70" spans="1:3" ht="13.5">
      <c r="A70" s="50" t="s">
        <v>229</v>
      </c>
      <c r="B70" s="51" t="s">
        <v>230</v>
      </c>
      <c r="C70" s="52">
        <v>0</v>
      </c>
    </row>
    <row r="71" spans="1:3" ht="13.5">
      <c r="A71" s="50" t="s">
        <v>231</v>
      </c>
      <c r="B71" s="51" t="s">
        <v>232</v>
      </c>
      <c r="C71" s="52">
        <v>0</v>
      </c>
    </row>
    <row r="72" spans="1:3" ht="13.5">
      <c r="A72" s="50" t="s">
        <v>233</v>
      </c>
      <c r="B72" s="51" t="s">
        <v>129</v>
      </c>
      <c r="C72" s="52">
        <v>0</v>
      </c>
    </row>
    <row r="73" spans="1:3" ht="13.5">
      <c r="A73" s="50" t="s">
        <v>234</v>
      </c>
      <c r="B73" s="51" t="s">
        <v>235</v>
      </c>
      <c r="C73" s="52">
        <v>21</v>
      </c>
    </row>
    <row r="74" spans="1:3" ht="13.5">
      <c r="A74" s="50" t="s">
        <v>236</v>
      </c>
      <c r="B74" s="55" t="s">
        <v>237</v>
      </c>
      <c r="C74" s="52">
        <v>16</v>
      </c>
    </row>
    <row r="75" spans="1:3" ht="13.5">
      <c r="A75" s="50" t="s">
        <v>238</v>
      </c>
      <c r="B75" s="55" t="s">
        <v>91</v>
      </c>
      <c r="C75" s="52">
        <v>3</v>
      </c>
    </row>
    <row r="76" spans="1:3" ht="13.5">
      <c r="A76" s="50" t="s">
        <v>239</v>
      </c>
      <c r="B76" s="51" t="s">
        <v>240</v>
      </c>
      <c r="C76" s="52">
        <v>18</v>
      </c>
    </row>
    <row r="77" spans="1:3" ht="13.5">
      <c r="A77" s="50" t="s">
        <v>241</v>
      </c>
      <c r="B77" s="55" t="s">
        <v>104</v>
      </c>
      <c r="C77" s="52">
        <v>12</v>
      </c>
    </row>
    <row r="78" spans="1:3" ht="13.5">
      <c r="A78" s="50" t="s">
        <v>242</v>
      </c>
      <c r="B78" s="55" t="s">
        <v>33</v>
      </c>
      <c r="C78" s="52">
        <v>37</v>
      </c>
    </row>
    <row r="79" spans="1:3" ht="13.5">
      <c r="A79" s="50" t="s">
        <v>243</v>
      </c>
      <c r="B79" s="55" t="s">
        <v>244</v>
      </c>
      <c r="C79" s="52">
        <v>45</v>
      </c>
    </row>
    <row r="80" spans="1:3" ht="13.5">
      <c r="A80" s="50" t="s">
        <v>245</v>
      </c>
      <c r="B80" s="55" t="s">
        <v>246</v>
      </c>
      <c r="C80" s="52">
        <v>44</v>
      </c>
    </row>
    <row r="81" spans="1:3" ht="13.5">
      <c r="A81" s="50" t="s">
        <v>247</v>
      </c>
      <c r="B81" s="55" t="s">
        <v>85</v>
      </c>
      <c r="C81" s="52">
        <v>16</v>
      </c>
    </row>
    <row r="82" spans="1:3" ht="13.5">
      <c r="A82" s="50" t="s">
        <v>248</v>
      </c>
      <c r="B82" s="55" t="s">
        <v>79</v>
      </c>
      <c r="C82" s="52">
        <v>36</v>
      </c>
    </row>
    <row r="83" spans="1:3" ht="13.5">
      <c r="A83" s="50" t="s">
        <v>249</v>
      </c>
      <c r="B83" s="56" t="s">
        <v>250</v>
      </c>
      <c r="C83" s="52">
        <v>7</v>
      </c>
    </row>
    <row r="84" spans="1:3" ht="13.5">
      <c r="A84" s="50" t="s">
        <v>251</v>
      </c>
      <c r="B84" s="55" t="s">
        <v>9</v>
      </c>
      <c r="C84" s="52">
        <v>24</v>
      </c>
    </row>
    <row r="85" spans="1:3" ht="13.5">
      <c r="A85" s="50" t="s">
        <v>252</v>
      </c>
      <c r="B85" s="55" t="s">
        <v>92</v>
      </c>
      <c r="C85" s="52">
        <v>21</v>
      </c>
    </row>
    <row r="86" spans="1:3" ht="13.5">
      <c r="A86" s="50" t="s">
        <v>253</v>
      </c>
      <c r="B86" s="51" t="s">
        <v>254</v>
      </c>
      <c r="C86" s="52">
        <v>22</v>
      </c>
    </row>
    <row r="87" spans="1:3" ht="13.5">
      <c r="A87" s="50" t="s">
        <v>255</v>
      </c>
      <c r="B87" s="55" t="s">
        <v>256</v>
      </c>
      <c r="C87" s="52">
        <v>24</v>
      </c>
    </row>
    <row r="88" spans="1:3" ht="13.5">
      <c r="A88" s="50" t="s">
        <v>257</v>
      </c>
      <c r="B88" s="51" t="s">
        <v>258</v>
      </c>
      <c r="C88" s="52">
        <v>8</v>
      </c>
    </row>
    <row r="89" spans="1:3" ht="13.5">
      <c r="A89" s="50" t="s">
        <v>259</v>
      </c>
      <c r="B89" s="51" t="s">
        <v>260</v>
      </c>
      <c r="C89" s="52">
        <v>11</v>
      </c>
    </row>
    <row r="90" spans="1:3" ht="13.5">
      <c r="A90" s="50" t="s">
        <v>261</v>
      </c>
      <c r="B90" s="55" t="s">
        <v>262</v>
      </c>
      <c r="C90" s="52">
        <v>14</v>
      </c>
    </row>
    <row r="91" spans="1:3" ht="13.5">
      <c r="A91" s="50" t="s">
        <v>263</v>
      </c>
      <c r="B91" s="55" t="s">
        <v>62</v>
      </c>
      <c r="C91" s="52">
        <v>2</v>
      </c>
    </row>
    <row r="92" spans="1:3" ht="13.5">
      <c r="A92" s="50" t="s">
        <v>264</v>
      </c>
      <c r="B92" s="55" t="s">
        <v>50</v>
      </c>
      <c r="C92" s="52">
        <v>5</v>
      </c>
    </row>
    <row r="93" spans="1:3" ht="13.5">
      <c r="A93" s="50" t="s">
        <v>265</v>
      </c>
      <c r="B93" s="55" t="s">
        <v>266</v>
      </c>
      <c r="C93" s="52">
        <v>0</v>
      </c>
    </row>
    <row r="94" spans="1:3" ht="13.5">
      <c r="A94" s="50" t="s">
        <v>267</v>
      </c>
      <c r="B94" s="55" t="s">
        <v>268</v>
      </c>
      <c r="C94" s="52">
        <v>0</v>
      </c>
    </row>
    <row r="95" spans="1:3" ht="13.5">
      <c r="A95" s="50" t="s">
        <v>269</v>
      </c>
      <c r="B95" s="58" t="s">
        <v>58</v>
      </c>
      <c r="C95" s="52">
        <v>24</v>
      </c>
    </row>
    <row r="96" spans="1:3" ht="13.5">
      <c r="A96" s="50" t="s">
        <v>270</v>
      </c>
      <c r="B96" s="55" t="s">
        <v>271</v>
      </c>
      <c r="C96" s="52">
        <v>71</v>
      </c>
    </row>
    <row r="97" spans="1:3" ht="13.5">
      <c r="A97" s="50" t="s">
        <v>272</v>
      </c>
      <c r="B97" s="51" t="s">
        <v>273</v>
      </c>
      <c r="C97" s="52">
        <v>70</v>
      </c>
    </row>
    <row r="98" spans="1:3" ht="13.5">
      <c r="A98" s="50" t="s">
        <v>274</v>
      </c>
      <c r="B98" s="51" t="s">
        <v>275</v>
      </c>
      <c r="C98" s="52">
        <v>18</v>
      </c>
    </row>
    <row r="99" spans="1:3" ht="13.5">
      <c r="A99" s="50" t="s">
        <v>276</v>
      </c>
      <c r="B99" s="51" t="s">
        <v>277</v>
      </c>
      <c r="C99" s="52">
        <v>9</v>
      </c>
    </row>
    <row r="100" spans="1:3" ht="13.5">
      <c r="A100" s="50" t="s">
        <v>278</v>
      </c>
      <c r="B100" s="54" t="s">
        <v>279</v>
      </c>
      <c r="C100" s="52">
        <v>112</v>
      </c>
    </row>
    <row r="101" spans="1:3" ht="13.5">
      <c r="A101" s="50" t="s">
        <v>280</v>
      </c>
      <c r="B101" s="51" t="s">
        <v>281</v>
      </c>
      <c r="C101" s="52">
        <v>25</v>
      </c>
    </row>
    <row r="102" spans="1:3" ht="13.5">
      <c r="A102" s="50" t="s">
        <v>282</v>
      </c>
      <c r="B102" s="51" t="s">
        <v>283</v>
      </c>
      <c r="C102" s="52">
        <v>55</v>
      </c>
    </row>
    <row r="103" spans="1:3" ht="13.5">
      <c r="A103" s="50" t="s">
        <v>284</v>
      </c>
      <c r="B103" s="51" t="s">
        <v>285</v>
      </c>
      <c r="C103" s="52">
        <v>19</v>
      </c>
    </row>
    <row r="104" spans="1:3" ht="13.5">
      <c r="A104" s="50" t="s">
        <v>286</v>
      </c>
      <c r="B104" s="54" t="s">
        <v>287</v>
      </c>
      <c r="C104" s="52">
        <v>23</v>
      </c>
    </row>
    <row r="105" spans="1:3" ht="13.5">
      <c r="A105" s="50" t="s">
        <v>288</v>
      </c>
      <c r="B105" s="56" t="s">
        <v>289</v>
      </c>
      <c r="C105" s="52">
        <v>0</v>
      </c>
    </row>
    <row r="106" spans="1:3" ht="13.5">
      <c r="A106" s="50" t="s">
        <v>290</v>
      </c>
      <c r="B106" s="55" t="s">
        <v>291</v>
      </c>
      <c r="C106" s="52">
        <v>0</v>
      </c>
    </row>
    <row r="107" spans="1:3" ht="13.5">
      <c r="A107" s="50" t="s">
        <v>292</v>
      </c>
      <c r="B107" s="55" t="s">
        <v>293</v>
      </c>
      <c r="C107" s="52">
        <v>10</v>
      </c>
    </row>
    <row r="108" spans="1:3" ht="13.5">
      <c r="A108" s="50" t="s">
        <v>294</v>
      </c>
      <c r="B108" s="55" t="s">
        <v>295</v>
      </c>
      <c r="C108" s="52">
        <v>0</v>
      </c>
    </row>
    <row r="109" spans="1:3" ht="13.5">
      <c r="A109" s="50" t="s">
        <v>296</v>
      </c>
      <c r="B109" s="55" t="s">
        <v>297</v>
      </c>
      <c r="C109" s="52">
        <v>6</v>
      </c>
    </row>
    <row r="110" spans="1:3" ht="13.5">
      <c r="A110" s="50" t="s">
        <v>298</v>
      </c>
      <c r="B110" s="51" t="s">
        <v>299</v>
      </c>
      <c r="C110" s="52">
        <v>59</v>
      </c>
    </row>
    <row r="111" spans="1:3" ht="13.5">
      <c r="A111" s="50" t="s">
        <v>300</v>
      </c>
      <c r="B111" s="51" t="s">
        <v>301</v>
      </c>
      <c r="C111" s="52">
        <v>19</v>
      </c>
    </row>
    <row r="112" spans="1:3" ht="13.5">
      <c r="A112" s="50" t="s">
        <v>302</v>
      </c>
      <c r="B112" s="55" t="s">
        <v>303</v>
      </c>
      <c r="C112" s="52">
        <v>57</v>
      </c>
    </row>
    <row r="113" spans="1:3" ht="13.5">
      <c r="A113" s="50" t="s">
        <v>304</v>
      </c>
      <c r="B113" s="55" t="s">
        <v>305</v>
      </c>
      <c r="C113" s="52">
        <v>7</v>
      </c>
    </row>
    <row r="114" spans="1:3" ht="13.5">
      <c r="A114" s="50" t="s">
        <v>306</v>
      </c>
      <c r="B114" s="55" t="s">
        <v>307</v>
      </c>
      <c r="C114" s="52">
        <v>0</v>
      </c>
    </row>
    <row r="115" spans="1:3" ht="13.5">
      <c r="A115" s="50" t="s">
        <v>308</v>
      </c>
      <c r="B115" s="55" t="s">
        <v>309</v>
      </c>
      <c r="C115" s="52">
        <v>49</v>
      </c>
    </row>
    <row r="116" spans="1:3" ht="13.5">
      <c r="A116" s="50" t="s">
        <v>310</v>
      </c>
      <c r="B116" s="55" t="s">
        <v>311</v>
      </c>
      <c r="C116" s="52">
        <v>0</v>
      </c>
    </row>
    <row r="117" spans="1:3" ht="13.5">
      <c r="A117" s="50" t="s">
        <v>312</v>
      </c>
      <c r="B117" s="51" t="s">
        <v>313</v>
      </c>
      <c r="C117" s="52">
        <v>37</v>
      </c>
    </row>
    <row r="118" spans="1:3" ht="13.5">
      <c r="A118" s="50" t="s">
        <v>314</v>
      </c>
      <c r="B118" s="58" t="s">
        <v>315</v>
      </c>
      <c r="C118" s="52">
        <v>15</v>
      </c>
    </row>
    <row r="119" spans="1:3" ht="13.5">
      <c r="A119" s="50" t="s">
        <v>316</v>
      </c>
      <c r="B119" s="51" t="s">
        <v>317</v>
      </c>
      <c r="C119" s="52">
        <v>6</v>
      </c>
    </row>
    <row r="120" spans="1:3" ht="13.5">
      <c r="A120" s="50" t="s">
        <v>318</v>
      </c>
      <c r="B120" s="55" t="s">
        <v>319</v>
      </c>
      <c r="C120" s="52">
        <v>5</v>
      </c>
    </row>
    <row r="121" spans="1:3" ht="13.5">
      <c r="A121" s="50" t="s">
        <v>320</v>
      </c>
      <c r="B121" s="55" t="s">
        <v>321</v>
      </c>
      <c r="C121" s="52">
        <v>34</v>
      </c>
    </row>
    <row r="122" spans="1:3" ht="13.5">
      <c r="A122" s="50" t="s">
        <v>322</v>
      </c>
      <c r="B122" s="55" t="s">
        <v>323</v>
      </c>
      <c r="C122" s="52">
        <v>8</v>
      </c>
    </row>
    <row r="123" spans="1:3" ht="13.5">
      <c r="A123" s="50" t="s">
        <v>324</v>
      </c>
      <c r="B123" s="51" t="s">
        <v>325</v>
      </c>
      <c r="C123" s="52">
        <v>24</v>
      </c>
    </row>
    <row r="124" spans="1:3" ht="13.5">
      <c r="A124" s="50" t="s">
        <v>326</v>
      </c>
      <c r="B124" s="51" t="s">
        <v>327</v>
      </c>
      <c r="C124" s="52">
        <v>24</v>
      </c>
    </row>
    <row r="125" spans="1:3" ht="13.5">
      <c r="A125" s="50" t="s">
        <v>328</v>
      </c>
      <c r="B125" s="51" t="s">
        <v>329</v>
      </c>
      <c r="C125" s="52">
        <v>3</v>
      </c>
    </row>
    <row r="126" spans="1:3" ht="13.5">
      <c r="A126" s="50" t="s">
        <v>330</v>
      </c>
      <c r="B126" s="51" t="s">
        <v>331</v>
      </c>
      <c r="C126" s="52">
        <v>38</v>
      </c>
    </row>
    <row r="127" spans="1:3" ht="13.5">
      <c r="A127" s="50" t="s">
        <v>332</v>
      </c>
      <c r="B127" s="51" t="s">
        <v>333</v>
      </c>
      <c r="C127" s="52">
        <v>27</v>
      </c>
    </row>
    <row r="128" spans="1:3" ht="14.25" thickBot="1">
      <c r="A128" s="50" t="s">
        <v>334</v>
      </c>
      <c r="B128" s="59" t="s">
        <v>335</v>
      </c>
      <c r="C128" s="62">
        <v>4</v>
      </c>
    </row>
    <row r="129" spans="1:3" ht="14.25" thickBot="1">
      <c r="A129" s="140" t="s">
        <v>8</v>
      </c>
      <c r="B129" s="141"/>
      <c r="C129" s="63">
        <f>SUM(C3:C128)</f>
        <v>2826</v>
      </c>
    </row>
    <row r="130" ht="13.5">
      <c r="C130" s="53"/>
    </row>
    <row r="131" ht="13.5">
      <c r="C131" s="53"/>
    </row>
    <row r="133" spans="1:3" ht="13.5">
      <c r="A133" s="46"/>
      <c r="C133" s="46"/>
    </row>
    <row r="134" spans="1:3" ht="13.5">
      <c r="A134" s="46"/>
      <c r="C134" s="46"/>
    </row>
    <row r="135" spans="1:3" ht="13.5">
      <c r="A135" s="46"/>
      <c r="C135" s="46"/>
    </row>
    <row r="136" spans="1:3" ht="13.5">
      <c r="A136" s="46"/>
      <c r="C136" s="46"/>
    </row>
    <row r="137" spans="1:3" ht="13.5">
      <c r="A137" s="46"/>
      <c r="C137" s="46"/>
    </row>
  </sheetData>
  <sheetProtection/>
  <mergeCells count="2">
    <mergeCell ref="A129:B129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ilfat</cp:lastModifiedBy>
  <cp:lastPrinted>2017-03-14T05:41:47Z</cp:lastPrinted>
  <dcterms:created xsi:type="dcterms:W3CDTF">1996-10-08T23:32:33Z</dcterms:created>
  <dcterms:modified xsi:type="dcterms:W3CDTF">2017-03-14T06:50:07Z</dcterms:modified>
  <cp:category/>
  <cp:version/>
  <cp:contentType/>
  <cp:contentStatus/>
</cp:coreProperties>
</file>